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5\Financijski izvještaj 2025\Završni račun 2025\"/>
    </mc:Choice>
  </mc:AlternateContent>
  <xr:revisionPtr revIDLastSave="0" documentId="13_ncr:1_{03EB358B-9644-458B-8A2F-AEEB5E49549B}" xr6:coauthVersionLast="47" xr6:coauthVersionMax="47" xr10:uidLastSave="{00000000-0000-0000-0000-000000000000}"/>
  <bookViews>
    <workbookView xWindow="28680" yWindow="-285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D188" i="82" s="1"/>
  <c r="D187" i="82" s="1"/>
  <c r="E189" i="82"/>
  <c r="D189" i="82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57" i="82"/>
  <c r="D57" i="82"/>
  <c r="D56" i="82" s="1"/>
  <c r="E52" i="82"/>
  <c r="D52" i="82"/>
  <c r="E46" i="82"/>
  <c r="E45" i="82" s="1"/>
  <c r="D46" i="82"/>
  <c r="D45" i="82"/>
  <c r="E40" i="82"/>
  <c r="D40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57" i="81"/>
  <c r="E56" i="81" s="1"/>
  <c r="D57" i="81"/>
  <c r="D56" i="81" s="1"/>
  <c r="E52" i="81"/>
  <c r="E45" i="81" s="1"/>
  <c r="D52" i="81"/>
  <c r="E46" i="81"/>
  <c r="D46" i="81"/>
  <c r="D45" i="81" s="1"/>
  <c r="E40" i="81"/>
  <c r="D40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57" i="80"/>
  <c r="D57" i="80"/>
  <c r="E56" i="80"/>
  <c r="E52" i="80"/>
  <c r="D52" i="80"/>
  <c r="E46" i="80"/>
  <c r="E45" i="80" s="1"/>
  <c r="E44" i="80" s="1"/>
  <c r="D46" i="80"/>
  <c r="D45" i="80" s="1"/>
  <c r="E40" i="80"/>
  <c r="D40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57" i="79"/>
  <c r="E56" i="79" s="1"/>
  <c r="D57" i="79"/>
  <c r="D56" i="79"/>
  <c r="E52" i="79"/>
  <c r="D52" i="79"/>
  <c r="D45" i="79" s="1"/>
  <c r="E46" i="79"/>
  <c r="D46" i="79"/>
  <c r="E45" i="79"/>
  <c r="E40" i="79"/>
  <c r="D40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D187" i="78" s="1"/>
  <c r="E193" i="78"/>
  <c r="D193" i="78"/>
  <c r="D188" i="78" s="1"/>
  <c r="E189" i="78"/>
  <c r="D189" i="78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57" i="78"/>
  <c r="D57" i="78"/>
  <c r="D56" i="78" s="1"/>
  <c r="E52" i="78"/>
  <c r="D52" i="78"/>
  <c r="E46" i="78"/>
  <c r="E45" i="78" s="1"/>
  <c r="D46" i="78"/>
  <c r="D45" i="78"/>
  <c r="E40" i="78"/>
  <c r="D40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E8" i="78"/>
  <c r="D8" i="78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57" i="77"/>
  <c r="D57" i="77"/>
  <c r="D56" i="77" s="1"/>
  <c r="E52" i="77"/>
  <c r="E45" i="77" s="1"/>
  <c r="D52" i="77"/>
  <c r="E46" i="77"/>
  <c r="D46" i="77"/>
  <c r="D45" i="77" s="1"/>
  <c r="E40" i="77"/>
  <c r="D40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57" i="76"/>
  <c r="D57" i="76"/>
  <c r="E56" i="76"/>
  <c r="E44" i="76" s="1"/>
  <c r="E52" i="76"/>
  <c r="D52" i="76"/>
  <c r="E46" i="76"/>
  <c r="E45" i="76" s="1"/>
  <c r="D46" i="76"/>
  <c r="D45" i="76" s="1"/>
  <c r="E40" i="76"/>
  <c r="D40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E94" i="75"/>
  <c r="E86" i="75"/>
  <c r="D86" i="75"/>
  <c r="D56" i="75" s="1"/>
  <c r="E81" i="75"/>
  <c r="D81" i="75"/>
  <c r="E70" i="75"/>
  <c r="D70" i="75"/>
  <c r="E57" i="75"/>
  <c r="E56" i="75" s="1"/>
  <c r="D57" i="75"/>
  <c r="E52" i="75"/>
  <c r="D52" i="75"/>
  <c r="E46" i="75"/>
  <c r="D46" i="75"/>
  <c r="E45" i="75"/>
  <c r="E40" i="75"/>
  <c r="D40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D245" i="74" s="1"/>
  <c r="D244" i="74" s="1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D56" i="74" s="1"/>
  <c r="E81" i="74"/>
  <c r="D81" i="74"/>
  <c r="E70" i="74"/>
  <c r="E56" i="74" s="1"/>
  <c r="D70" i="74"/>
  <c r="E57" i="74"/>
  <c r="D57" i="74"/>
  <c r="E52" i="74"/>
  <c r="D52" i="74"/>
  <c r="E46" i="74"/>
  <c r="E45" i="74" s="1"/>
  <c r="D46" i="74"/>
  <c r="D45" i="74"/>
  <c r="D44" i="74" s="1"/>
  <c r="E40" i="74"/>
  <c r="D40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E113" i="73" s="1"/>
  <c r="D117" i="73"/>
  <c r="E114" i="73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57" i="73"/>
  <c r="D57" i="73"/>
  <c r="E52" i="73"/>
  <c r="E45" i="73" s="1"/>
  <c r="D52" i="73"/>
  <c r="E46" i="73"/>
  <c r="D46" i="73"/>
  <c r="D45" i="73"/>
  <c r="E40" i="73"/>
  <c r="D40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D6" i="73" s="1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57" i="72"/>
  <c r="D57" i="72"/>
  <c r="E56" i="72"/>
  <c r="E52" i="72"/>
  <c r="D52" i="72"/>
  <c r="E46" i="72"/>
  <c r="E45" i="72" s="1"/>
  <c r="E44" i="72" s="1"/>
  <c r="D46" i="72"/>
  <c r="E40" i="72"/>
  <c r="D40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D274" i="71" s="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D56" i="71" s="1"/>
  <c r="E70" i="71"/>
  <c r="D70" i="71"/>
  <c r="E57" i="71"/>
  <c r="E56" i="71" s="1"/>
  <c r="D57" i="71"/>
  <c r="E52" i="71"/>
  <c r="D52" i="71"/>
  <c r="D45" i="71" s="1"/>
  <c r="E46" i="71"/>
  <c r="D46" i="71"/>
  <c r="E45" i="71"/>
  <c r="E40" i="71"/>
  <c r="D40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D189" i="70"/>
  <c r="E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E56" i="70" s="1"/>
  <c r="D70" i="70"/>
  <c r="E57" i="70"/>
  <c r="D57" i="70"/>
  <c r="D56" i="70"/>
  <c r="E52" i="70"/>
  <c r="D52" i="70"/>
  <c r="E46" i="70"/>
  <c r="E45" i="70" s="1"/>
  <c r="D46" i="70"/>
  <c r="D45" i="70"/>
  <c r="E40" i="70"/>
  <c r="D40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57" i="69"/>
  <c r="E56" i="69" s="1"/>
  <c r="D57" i="69"/>
  <c r="D56" i="69" s="1"/>
  <c r="E52" i="69"/>
  <c r="E45" i="69" s="1"/>
  <c r="D52" i="69"/>
  <c r="E46" i="69"/>
  <c r="D46" i="69"/>
  <c r="D45" i="69"/>
  <c r="E40" i="69"/>
  <c r="D40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E56" i="51" s="1"/>
  <c r="D70" i="51"/>
  <c r="D56" i="51" s="1"/>
  <c r="E57" i="51"/>
  <c r="D57" i="51"/>
  <c r="E52" i="51"/>
  <c r="D52" i="51"/>
  <c r="E46" i="51"/>
  <c r="E45" i="51" s="1"/>
  <c r="D46" i="51"/>
  <c r="E40" i="51"/>
  <c r="D40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D56" i="67" s="1"/>
  <c r="E70" i="67"/>
  <c r="D70" i="67"/>
  <c r="E62" i="67"/>
  <c r="E56" i="67" s="1"/>
  <c r="D62" i="67"/>
  <c r="E57" i="67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D6" i="67" s="1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H426" i="68"/>
  <c r="J426" i="68" s="1"/>
  <c r="G426" i="68"/>
  <c r="F426" i="68"/>
  <c r="E426" i="68"/>
  <c r="I426" i="68" s="1"/>
  <c r="D426" i="68"/>
  <c r="J425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J422" i="68"/>
  <c r="H422" i="68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H420" i="68"/>
  <c r="J420" i="68" s="1"/>
  <c r="G420" i="68"/>
  <c r="I420" i="68" s="1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I418" i="68" s="1"/>
  <c r="F418" i="68"/>
  <c r="E418" i="68"/>
  <c r="D418" i="68"/>
  <c r="H418" i="68" s="1"/>
  <c r="J418" i="68" s="1"/>
  <c r="J417" i="68"/>
  <c r="H417" i="68"/>
  <c r="G417" i="68"/>
  <c r="F417" i="68"/>
  <c r="E417" i="68"/>
  <c r="I417" i="68" s="1"/>
  <c r="D417" i="68"/>
  <c r="G416" i="68"/>
  <c r="G415" i="68" s="1"/>
  <c r="F416" i="68"/>
  <c r="E416" i="68"/>
  <c r="D416" i="68"/>
  <c r="G414" i="68"/>
  <c r="I414" i="68" s="1"/>
  <c r="F414" i="68"/>
  <c r="H414" i="68" s="1"/>
  <c r="J414" i="68" s="1"/>
  <c r="E414" i="68"/>
  <c r="D414" i="68"/>
  <c r="G413" i="68"/>
  <c r="F413" i="68"/>
  <c r="H413" i="68" s="1"/>
  <c r="J413" i="68" s="1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I409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I406" i="68"/>
  <c r="G406" i="68"/>
  <c r="F406" i="68"/>
  <c r="E406" i="68"/>
  <c r="D406" i="68"/>
  <c r="E405" i="68"/>
  <c r="I404" i="68"/>
  <c r="G404" i="68"/>
  <c r="F404" i="68"/>
  <c r="H404" i="68" s="1"/>
  <c r="J404" i="68" s="1"/>
  <c r="E404" i="68"/>
  <c r="D404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J401" i="68"/>
  <c r="H401" i="68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J398" i="68"/>
  <c r="I398" i="68"/>
  <c r="G398" i="68"/>
  <c r="F398" i="68"/>
  <c r="E398" i="68"/>
  <c r="D398" i="68"/>
  <c r="H398" i="68" s="1"/>
  <c r="I397" i="68"/>
  <c r="G397" i="68"/>
  <c r="F397" i="68"/>
  <c r="F395" i="68" s="1"/>
  <c r="E397" i="68"/>
  <c r="D397" i="68"/>
  <c r="H396" i="68"/>
  <c r="G396" i="68"/>
  <c r="G395" i="68" s="1"/>
  <c r="F396" i="68"/>
  <c r="E396" i="68"/>
  <c r="D396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D385" i="68" s="1"/>
  <c r="J388" i="68"/>
  <c r="H388" i="68"/>
  <c r="G388" i="68"/>
  <c r="F388" i="68"/>
  <c r="E388" i="68"/>
  <c r="I388" i="68" s="1"/>
  <c r="D388" i="68"/>
  <c r="J387" i="68"/>
  <c r="I387" i="68"/>
  <c r="G387" i="68"/>
  <c r="F387" i="68"/>
  <c r="E387" i="68"/>
  <c r="D387" i="68"/>
  <c r="H387" i="68" s="1"/>
  <c r="G386" i="68"/>
  <c r="F386" i="68"/>
  <c r="E386" i="68"/>
  <c r="I386" i="68" s="1"/>
  <c r="D386" i="68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H380" i="68"/>
  <c r="G380" i="68"/>
  <c r="F380" i="68"/>
  <c r="E380" i="68"/>
  <c r="D380" i="68"/>
  <c r="G379" i="68"/>
  <c r="I379" i="68" s="1"/>
  <c r="F379" i="68"/>
  <c r="E379" i="68"/>
  <c r="D379" i="68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G375" i="68"/>
  <c r="F375" i="68"/>
  <c r="E375" i="68"/>
  <c r="D375" i="68"/>
  <c r="I373" i="68"/>
  <c r="I372" i="68" s="1"/>
  <c r="H373" i="68"/>
  <c r="J373" i="68" s="1"/>
  <c r="G373" i="68"/>
  <c r="F373" i="68"/>
  <c r="F372" i="68" s="1"/>
  <c r="E373" i="68"/>
  <c r="D373" i="68"/>
  <c r="D372" i="68" s="1"/>
  <c r="H372" i="68"/>
  <c r="J372" i="68" s="1"/>
  <c r="G372" i="68"/>
  <c r="E372" i="68"/>
  <c r="I370" i="68"/>
  <c r="H370" i="68"/>
  <c r="J370" i="68" s="1"/>
  <c r="G370" i="68"/>
  <c r="F370" i="68"/>
  <c r="E370" i="68"/>
  <c r="D370" i="68"/>
  <c r="G369" i="68"/>
  <c r="F369" i="68"/>
  <c r="E369" i="68"/>
  <c r="D369" i="68"/>
  <c r="H369" i="68" s="1"/>
  <c r="J369" i="68" s="1"/>
  <c r="I368" i="68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H364" i="68"/>
  <c r="G364" i="68"/>
  <c r="F364" i="68"/>
  <c r="E364" i="68"/>
  <c r="D364" i="68"/>
  <c r="I363" i="68"/>
  <c r="G363" i="68"/>
  <c r="F363" i="68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J356" i="68"/>
  <c r="H356" i="68"/>
  <c r="G356" i="68"/>
  <c r="F356" i="68"/>
  <c r="E356" i="68"/>
  <c r="I356" i="68" s="1"/>
  <c r="D356" i="68"/>
  <c r="G355" i="68"/>
  <c r="F355" i="68"/>
  <c r="E355" i="68"/>
  <c r="D355" i="68"/>
  <c r="H355" i="68" s="1"/>
  <c r="I354" i="68"/>
  <c r="H354" i="68"/>
  <c r="J354" i="68" s="1"/>
  <c r="G354" i="68"/>
  <c r="F354" i="68"/>
  <c r="E354" i="68"/>
  <c r="D354" i="68"/>
  <c r="H353" i="68"/>
  <c r="G353" i="68"/>
  <c r="G352" i="68" s="1"/>
  <c r="F353" i="68"/>
  <c r="E353" i="68"/>
  <c r="D353" i="68"/>
  <c r="F352" i="68"/>
  <c r="J351" i="68"/>
  <c r="H351" i="68"/>
  <c r="G351" i="68"/>
  <c r="F351" i="68"/>
  <c r="E351" i="68"/>
  <c r="I351" i="68" s="1"/>
  <c r="D351" i="68"/>
  <c r="J350" i="68"/>
  <c r="I350" i="68"/>
  <c r="G350" i="68"/>
  <c r="F350" i="68"/>
  <c r="E350" i="68"/>
  <c r="D350" i="68"/>
  <c r="H350" i="68" s="1"/>
  <c r="I349" i="68"/>
  <c r="G349" i="68"/>
  <c r="F349" i="68"/>
  <c r="F347" i="68" s="1"/>
  <c r="E349" i="68"/>
  <c r="D349" i="68"/>
  <c r="J348" i="68"/>
  <c r="H348" i="68"/>
  <c r="G348" i="68"/>
  <c r="G347" i="68" s="1"/>
  <c r="F348" i="68"/>
  <c r="E348" i="68"/>
  <c r="D348" i="68"/>
  <c r="D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I339" i="68"/>
  <c r="G339" i="68"/>
  <c r="G338" i="68" s="1"/>
  <c r="F339" i="68"/>
  <c r="E339" i="68"/>
  <c r="D339" i="68"/>
  <c r="E338" i="68"/>
  <c r="J337" i="68"/>
  <c r="H337" i="68"/>
  <c r="G337" i="68"/>
  <c r="F337" i="68"/>
  <c r="E337" i="68"/>
  <c r="I337" i="68" s="1"/>
  <c r="D337" i="68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D331" i="68"/>
  <c r="I330" i="68"/>
  <c r="G330" i="68"/>
  <c r="F330" i="68"/>
  <c r="E330" i="68"/>
  <c r="D330" i="68"/>
  <c r="I329" i="68"/>
  <c r="G329" i="68"/>
  <c r="F329" i="68"/>
  <c r="H329" i="68" s="1"/>
  <c r="J329" i="68" s="1"/>
  <c r="E329" i="68"/>
  <c r="D329" i="68"/>
  <c r="H328" i="68"/>
  <c r="J328" i="68" s="1"/>
  <c r="G328" i="68"/>
  <c r="F328" i="68"/>
  <c r="E328" i="68"/>
  <c r="D328" i="68"/>
  <c r="G327" i="68"/>
  <c r="F327" i="68"/>
  <c r="E327" i="68"/>
  <c r="D327" i="68"/>
  <c r="J326" i="68"/>
  <c r="H326" i="68"/>
  <c r="G326" i="68"/>
  <c r="F326" i="68"/>
  <c r="E326" i="68"/>
  <c r="D326" i="68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I322" i="68"/>
  <c r="G322" i="68"/>
  <c r="F322" i="68"/>
  <c r="E322" i="68"/>
  <c r="D322" i="68"/>
  <c r="G321" i="68"/>
  <c r="F321" i="68"/>
  <c r="E321" i="68"/>
  <c r="I321" i="68" s="1"/>
  <c r="D321" i="68"/>
  <c r="H321" i="68" s="1"/>
  <c r="G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J313" i="68"/>
  <c r="I313" i="68"/>
  <c r="G313" i="68"/>
  <c r="F313" i="68"/>
  <c r="E313" i="68"/>
  <c r="D313" i="68"/>
  <c r="H313" i="68" s="1"/>
  <c r="I312" i="68"/>
  <c r="H312" i="68"/>
  <c r="J312" i="68" s="1"/>
  <c r="G312" i="68"/>
  <c r="F312" i="68"/>
  <c r="E312" i="68"/>
  <c r="D312" i="68"/>
  <c r="E311" i="68"/>
  <c r="G310" i="68"/>
  <c r="I310" i="68" s="1"/>
  <c r="F310" i="68"/>
  <c r="E310" i="68"/>
  <c r="D310" i="68"/>
  <c r="H310" i="68" s="1"/>
  <c r="J310" i="68" s="1"/>
  <c r="J309" i="68"/>
  <c r="H309" i="68"/>
  <c r="G309" i="68"/>
  <c r="F309" i="68"/>
  <c r="E309" i="68"/>
  <c r="I309" i="68" s="1"/>
  <c r="D309" i="68"/>
  <c r="I308" i="68"/>
  <c r="H308" i="68"/>
  <c r="J308" i="68" s="1"/>
  <c r="G308" i="68"/>
  <c r="F308" i="68"/>
  <c r="E308" i="68"/>
  <c r="D308" i="68"/>
  <c r="D306" i="68" s="1"/>
  <c r="I307" i="68"/>
  <c r="H307" i="68"/>
  <c r="J307" i="68" s="1"/>
  <c r="G307" i="68"/>
  <c r="F307" i="68"/>
  <c r="E307" i="68"/>
  <c r="E306" i="68" s="1"/>
  <c r="D307" i="68"/>
  <c r="H306" i="68"/>
  <c r="J306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J302" i="68"/>
  <c r="I302" i="68"/>
  <c r="G302" i="68"/>
  <c r="F302" i="68"/>
  <c r="E302" i="68"/>
  <c r="D302" i="68"/>
  <c r="H302" i="68" s="1"/>
  <c r="J301" i="68"/>
  <c r="I301" i="68"/>
  <c r="H301" i="68"/>
  <c r="G301" i="68"/>
  <c r="F301" i="68"/>
  <c r="E301" i="68"/>
  <c r="D301" i="68"/>
  <c r="I300" i="68"/>
  <c r="H300" i="68"/>
  <c r="J300" i="68" s="1"/>
  <c r="G300" i="68"/>
  <c r="F300" i="68"/>
  <c r="E300" i="68"/>
  <c r="D300" i="68"/>
  <c r="D299" i="68" s="1"/>
  <c r="G299" i="68"/>
  <c r="G298" i="68"/>
  <c r="G297" i="68" s="1"/>
  <c r="F298" i="68"/>
  <c r="E298" i="68"/>
  <c r="D298" i="68"/>
  <c r="E297" i="68"/>
  <c r="D297" i="68"/>
  <c r="G296" i="68"/>
  <c r="F296" i="68"/>
  <c r="E296" i="68"/>
  <c r="I296" i="68" s="1"/>
  <c r="D296" i="68"/>
  <c r="G295" i="68"/>
  <c r="G293" i="68" s="1"/>
  <c r="F295" i="68"/>
  <c r="E295" i="68"/>
  <c r="D295" i="68"/>
  <c r="H295" i="68" s="1"/>
  <c r="J295" i="68" s="1"/>
  <c r="I294" i="68"/>
  <c r="G294" i="68"/>
  <c r="F294" i="68"/>
  <c r="E294" i="68"/>
  <c r="D294" i="68"/>
  <c r="J292" i="68"/>
  <c r="I292" i="68"/>
  <c r="H292" i="68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H290" i="68" s="1"/>
  <c r="J290" i="68" s="1"/>
  <c r="E290" i="68"/>
  <c r="I290" i="68" s="1"/>
  <c r="D290" i="68"/>
  <c r="G289" i="68"/>
  <c r="F289" i="68"/>
  <c r="E289" i="68"/>
  <c r="E288" i="68" s="1"/>
  <c r="D289" i="68"/>
  <c r="F288" i="68"/>
  <c r="D288" i="68"/>
  <c r="I286" i="68"/>
  <c r="G286" i="68"/>
  <c r="F286" i="68"/>
  <c r="F284" i="68" s="1"/>
  <c r="E286" i="68"/>
  <c r="D286" i="68"/>
  <c r="J285" i="68"/>
  <c r="I285" i="68"/>
  <c r="H285" i="68"/>
  <c r="G285" i="68"/>
  <c r="F285" i="68"/>
  <c r="E285" i="68"/>
  <c r="E284" i="68" s="1"/>
  <c r="D285" i="68"/>
  <c r="I284" i="68"/>
  <c r="G284" i="68"/>
  <c r="H283" i="68"/>
  <c r="J283" i="68" s="1"/>
  <c r="G283" i="68"/>
  <c r="I283" i="68" s="1"/>
  <c r="F283" i="68"/>
  <c r="E283" i="68"/>
  <c r="D283" i="68"/>
  <c r="H282" i="68"/>
  <c r="G282" i="68"/>
  <c r="F282" i="68"/>
  <c r="E282" i="68"/>
  <c r="D282" i="68"/>
  <c r="D281" i="68" s="1"/>
  <c r="F281" i="68"/>
  <c r="E281" i="68"/>
  <c r="G280" i="68"/>
  <c r="F280" i="68"/>
  <c r="F279" i="68" s="1"/>
  <c r="E280" i="68"/>
  <c r="I280" i="68" s="1"/>
  <c r="I279" i="68" s="1"/>
  <c r="D280" i="68"/>
  <c r="G279" i="68"/>
  <c r="D279" i="68"/>
  <c r="J278" i="68"/>
  <c r="I278" i="68"/>
  <c r="G278" i="68"/>
  <c r="F278" i="68"/>
  <c r="F275" i="68" s="1"/>
  <c r="E278" i="68"/>
  <c r="D278" i="68"/>
  <c r="H278" i="68" s="1"/>
  <c r="J277" i="68"/>
  <c r="I277" i="68"/>
  <c r="H277" i="68"/>
  <c r="G277" i="68"/>
  <c r="F277" i="68"/>
  <c r="E277" i="68"/>
  <c r="E275" i="68" s="1"/>
  <c r="D277" i="68"/>
  <c r="I276" i="68"/>
  <c r="H276" i="68"/>
  <c r="G276" i="68"/>
  <c r="F276" i="68"/>
  <c r="E276" i="68"/>
  <c r="D276" i="68"/>
  <c r="G275" i="68"/>
  <c r="G273" i="68"/>
  <c r="F273" i="68"/>
  <c r="E273" i="68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I267" i="68"/>
  <c r="H267" i="68"/>
  <c r="J267" i="68" s="1"/>
  <c r="G267" i="68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G261" i="68" s="1"/>
  <c r="F263" i="68"/>
  <c r="E263" i="68"/>
  <c r="D263" i="68"/>
  <c r="H263" i="68" s="1"/>
  <c r="J263" i="68" s="1"/>
  <c r="I262" i="68"/>
  <c r="G262" i="68"/>
  <c r="F262" i="68"/>
  <c r="E262" i="68"/>
  <c r="D262" i="68"/>
  <c r="J260" i="68"/>
  <c r="I260" i="68"/>
  <c r="H260" i="68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E255" i="68"/>
  <c r="D255" i="68"/>
  <c r="H255" i="68" s="1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D249" i="68" s="1"/>
  <c r="H251" i="68"/>
  <c r="J251" i="68" s="1"/>
  <c r="G251" i="68"/>
  <c r="I251" i="68" s="1"/>
  <c r="F251" i="68"/>
  <c r="E251" i="68"/>
  <c r="D251" i="68"/>
  <c r="G250" i="68"/>
  <c r="F250" i="68"/>
  <c r="E250" i="68"/>
  <c r="I250" i="68" s="1"/>
  <c r="D250" i="68"/>
  <c r="G249" i="68"/>
  <c r="E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I243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/>
  <c r="I238" i="68"/>
  <c r="G238" i="68"/>
  <c r="F238" i="68"/>
  <c r="F237" i="68" s="1"/>
  <c r="E238" i="68"/>
  <c r="D238" i="68"/>
  <c r="I237" i="68"/>
  <c r="G237" i="68"/>
  <c r="E237" i="68"/>
  <c r="J236" i="68"/>
  <c r="I236" i="68"/>
  <c r="H236" i="68"/>
  <c r="G236" i="68"/>
  <c r="F236" i="68"/>
  <c r="E236" i="68"/>
  <c r="D236" i="68"/>
  <c r="I235" i="68"/>
  <c r="I234" i="68" s="1"/>
  <c r="I233" i="68" s="1"/>
  <c r="H235" i="68"/>
  <c r="J235" i="68" s="1"/>
  <c r="G235" i="68"/>
  <c r="F235" i="68"/>
  <c r="E235" i="68"/>
  <c r="E234" i="68" s="1"/>
  <c r="D235" i="68"/>
  <c r="H234" i="68"/>
  <c r="G234" i="68"/>
  <c r="G233" i="68" s="1"/>
  <c r="F234" i="68"/>
  <c r="D234" i="68"/>
  <c r="D233" i="68" s="1"/>
  <c r="F233" i="68"/>
  <c r="E233" i="68"/>
  <c r="H232" i="68"/>
  <c r="J232" i="68" s="1"/>
  <c r="G232" i="68"/>
  <c r="F232" i="68"/>
  <c r="E232" i="68"/>
  <c r="I232" i="68" s="1"/>
  <c r="D232" i="68"/>
  <c r="I231" i="68"/>
  <c r="I228" i="68" s="1"/>
  <c r="G231" i="68"/>
  <c r="F231" i="68"/>
  <c r="E231" i="68"/>
  <c r="D231" i="68"/>
  <c r="H231" i="68" s="1"/>
  <c r="J231" i="68" s="1"/>
  <c r="I230" i="68"/>
  <c r="G230" i="68"/>
  <c r="F230" i="68"/>
  <c r="F228" i="68" s="1"/>
  <c r="E230" i="68"/>
  <c r="D230" i="68"/>
  <c r="H230" i="68" s="1"/>
  <c r="J230" i="68" s="1"/>
  <c r="J229" i="68"/>
  <c r="I229" i="68"/>
  <c r="H229" i="68"/>
  <c r="H228" i="68" s="1"/>
  <c r="J228" i="68" s="1"/>
  <c r="G229" i="68"/>
  <c r="F229" i="68"/>
  <c r="E229" i="68"/>
  <c r="D229" i="68"/>
  <c r="G228" i="68"/>
  <c r="D228" i="68"/>
  <c r="H227" i="68"/>
  <c r="J227" i="68" s="1"/>
  <c r="G227" i="68"/>
  <c r="G225" i="68" s="1"/>
  <c r="F227" i="68"/>
  <c r="E227" i="68"/>
  <c r="D227" i="68"/>
  <c r="H226" i="68"/>
  <c r="G226" i="68"/>
  <c r="F226" i="68"/>
  <c r="F225" i="68" s="1"/>
  <c r="E226" i="68"/>
  <c r="D226" i="68"/>
  <c r="D225" i="68" s="1"/>
  <c r="H224" i="68"/>
  <c r="J224" i="68" s="1"/>
  <c r="G224" i="68"/>
  <c r="F224" i="68"/>
  <c r="E224" i="68"/>
  <c r="I224" i="68" s="1"/>
  <c r="D224" i="68"/>
  <c r="J223" i="68"/>
  <c r="G223" i="68"/>
  <c r="F223" i="68"/>
  <c r="E223" i="68"/>
  <c r="I223" i="68" s="1"/>
  <c r="D223" i="68"/>
  <c r="H223" i="68" s="1"/>
  <c r="I222" i="68"/>
  <c r="G222" i="68"/>
  <c r="F222" i="68"/>
  <c r="E222" i="68"/>
  <c r="D222" i="68"/>
  <c r="D220" i="68" s="1"/>
  <c r="J221" i="68"/>
  <c r="H221" i="68"/>
  <c r="G221" i="68"/>
  <c r="F221" i="68"/>
  <c r="E221" i="68"/>
  <c r="D221" i="68"/>
  <c r="I219" i="68"/>
  <c r="H219" i="68"/>
  <c r="J219" i="68" s="1"/>
  <c r="G219" i="68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D216" i="68"/>
  <c r="I214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J208" i="68"/>
  <c r="H208" i="68"/>
  <c r="G208" i="68"/>
  <c r="F208" i="68"/>
  <c r="E208" i="68"/>
  <c r="D208" i="68"/>
  <c r="I207" i="68"/>
  <c r="G207" i="68"/>
  <c r="F207" i="68"/>
  <c r="E207" i="68"/>
  <c r="D207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F201" i="68" s="1"/>
  <c r="E203" i="68"/>
  <c r="I203" i="68" s="1"/>
  <c r="D203" i="68"/>
  <c r="G202" i="68"/>
  <c r="F202" i="68"/>
  <c r="E202" i="68"/>
  <c r="D202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D197" i="68"/>
  <c r="G196" i="68"/>
  <c r="I196" i="68" s="1"/>
  <c r="F196" i="68"/>
  <c r="F193" i="68" s="1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D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D189" i="68" s="1"/>
  <c r="H190" i="68"/>
  <c r="G190" i="68"/>
  <c r="F190" i="68"/>
  <c r="E190" i="68"/>
  <c r="E189" i="68" s="1"/>
  <c r="D190" i="68"/>
  <c r="F189" i="68"/>
  <c r="F188" i="68" s="1"/>
  <c r="G186" i="68"/>
  <c r="G181" i="68" s="1"/>
  <c r="F186" i="68"/>
  <c r="E186" i="68"/>
  <c r="D186" i="68"/>
  <c r="H186" i="68" s="1"/>
  <c r="J186" i="68" s="1"/>
  <c r="I185" i="68"/>
  <c r="G185" i="68"/>
  <c r="F185" i="68"/>
  <c r="F181" i="68" s="1"/>
  <c r="E185" i="68"/>
  <c r="D185" i="68"/>
  <c r="J184" i="68"/>
  <c r="H184" i="68"/>
  <c r="G184" i="68"/>
  <c r="F184" i="68"/>
  <c r="E184" i="68"/>
  <c r="I184" i="68" s="1"/>
  <c r="D184" i="68"/>
  <c r="I183" i="68"/>
  <c r="H183" i="68"/>
  <c r="J183" i="68" s="1"/>
  <c r="G183" i="68"/>
  <c r="F183" i="68"/>
  <c r="E183" i="68"/>
  <c r="D183" i="68"/>
  <c r="I182" i="68"/>
  <c r="H182" i="68"/>
  <c r="J182" i="68" s="1"/>
  <c r="G182" i="68"/>
  <c r="F182" i="68"/>
  <c r="E182" i="68"/>
  <c r="D182" i="68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I177" i="68"/>
  <c r="G177" i="68"/>
  <c r="F177" i="68"/>
  <c r="F175" i="68" s="1"/>
  <c r="E177" i="68"/>
  <c r="D177" i="68"/>
  <c r="J176" i="68"/>
  <c r="H176" i="68"/>
  <c r="G176" i="68"/>
  <c r="F176" i="68"/>
  <c r="E176" i="68"/>
  <c r="E175" i="68" s="1"/>
  <c r="D176" i="68"/>
  <c r="D175" i="68"/>
  <c r="H174" i="68"/>
  <c r="J174" i="68" s="1"/>
  <c r="G174" i="68"/>
  <c r="I174" i="68" s="1"/>
  <c r="F174" i="68"/>
  <c r="E174" i="68"/>
  <c r="D174" i="68"/>
  <c r="H173" i="68"/>
  <c r="J173" i="68" s="1"/>
  <c r="G173" i="68"/>
  <c r="F173" i="68"/>
  <c r="E173" i="68"/>
  <c r="I173" i="68" s="1"/>
  <c r="D173" i="68"/>
  <c r="G172" i="68"/>
  <c r="F172" i="68"/>
  <c r="E172" i="68"/>
  <c r="I172" i="68" s="1"/>
  <c r="D172" i="68"/>
  <c r="H171" i="68"/>
  <c r="G171" i="68"/>
  <c r="F171" i="68"/>
  <c r="E171" i="68"/>
  <c r="I171" i="68" s="1"/>
  <c r="D171" i="68"/>
  <c r="G170" i="68"/>
  <c r="E170" i="68"/>
  <c r="D170" i="68"/>
  <c r="G169" i="68"/>
  <c r="F169" i="68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E166" i="68" s="1"/>
  <c r="D168" i="68"/>
  <c r="J167" i="68"/>
  <c r="I167" i="68"/>
  <c r="H167" i="68"/>
  <c r="G167" i="68"/>
  <c r="F167" i="68"/>
  <c r="F166" i="68" s="1"/>
  <c r="E167" i="68"/>
  <c r="D167" i="68"/>
  <c r="H166" i="68"/>
  <c r="G166" i="68"/>
  <c r="G164" i="68"/>
  <c r="F164" i="68"/>
  <c r="F161" i="68" s="1"/>
  <c r="E164" i="68"/>
  <c r="I164" i="68" s="1"/>
  <c r="D164" i="68"/>
  <c r="H163" i="68"/>
  <c r="J163" i="68" s="1"/>
  <c r="G163" i="68"/>
  <c r="F163" i="68"/>
  <c r="E163" i="68"/>
  <c r="I163" i="68" s="1"/>
  <c r="D163" i="68"/>
  <c r="G162" i="68"/>
  <c r="G161" i="68" s="1"/>
  <c r="G154" i="68" s="1"/>
  <c r="F162" i="68"/>
  <c r="E162" i="68"/>
  <c r="D162" i="68"/>
  <c r="H162" i="68" s="1"/>
  <c r="J160" i="68"/>
  <c r="I160" i="68"/>
  <c r="H160" i="68"/>
  <c r="G160" i="68"/>
  <c r="F160" i="68"/>
  <c r="E160" i="68"/>
  <c r="D160" i="68"/>
  <c r="I159" i="68"/>
  <c r="G159" i="68"/>
  <c r="F159" i="68"/>
  <c r="E159" i="68"/>
  <c r="D159" i="68"/>
  <c r="D155" i="68" s="1"/>
  <c r="H158" i="68"/>
  <c r="J158" i="68" s="1"/>
  <c r="G158" i="68"/>
  <c r="I158" i="68" s="1"/>
  <c r="F158" i="68"/>
  <c r="E158" i="68"/>
  <c r="D158" i="68"/>
  <c r="H157" i="68"/>
  <c r="J157" i="68" s="1"/>
  <c r="G157" i="68"/>
  <c r="F157" i="68"/>
  <c r="E157" i="68"/>
  <c r="I157" i="68" s="1"/>
  <c r="D157" i="68"/>
  <c r="G156" i="68"/>
  <c r="G155" i="68" s="1"/>
  <c r="F156" i="68"/>
  <c r="F155" i="68" s="1"/>
  <c r="F154" i="68" s="1"/>
  <c r="E156" i="68"/>
  <c r="I156" i="68" s="1"/>
  <c r="I155" i="68" s="1"/>
  <c r="D156" i="68"/>
  <c r="E155" i="68"/>
  <c r="I153" i="68"/>
  <c r="G153" i="68"/>
  <c r="F153" i="68"/>
  <c r="F149" i="68" s="1"/>
  <c r="E153" i="68"/>
  <c r="D153" i="68"/>
  <c r="J152" i="68"/>
  <c r="H152" i="68"/>
  <c r="G152" i="68"/>
  <c r="F152" i="68"/>
  <c r="E152" i="68"/>
  <c r="E149" i="68" s="1"/>
  <c r="D152" i="68"/>
  <c r="I151" i="68"/>
  <c r="H151" i="68"/>
  <c r="J151" i="68" s="1"/>
  <c r="G151" i="68"/>
  <c r="F151" i="68"/>
  <c r="E151" i="68"/>
  <c r="D151" i="68"/>
  <c r="D149" i="68" s="1"/>
  <c r="I150" i="68"/>
  <c r="H150" i="68"/>
  <c r="J150" i="68" s="1"/>
  <c r="G150" i="68"/>
  <c r="F150" i="68"/>
  <c r="E150" i="68"/>
  <c r="D150" i="68"/>
  <c r="G149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I145" i="68"/>
  <c r="G145" i="68"/>
  <c r="F145" i="68"/>
  <c r="F142" i="68" s="1"/>
  <c r="E145" i="68"/>
  <c r="D145" i="68"/>
  <c r="G144" i="68"/>
  <c r="F144" i="68"/>
  <c r="E144" i="68"/>
  <c r="E142" i="68" s="1"/>
  <c r="D144" i="68"/>
  <c r="H144" i="68" s="1"/>
  <c r="J144" i="68" s="1"/>
  <c r="I143" i="68"/>
  <c r="G143" i="68"/>
  <c r="F143" i="68"/>
  <c r="E143" i="68"/>
  <c r="D143" i="68"/>
  <c r="D142" i="68" s="1"/>
  <c r="G142" i="68"/>
  <c r="G141" i="68"/>
  <c r="G138" i="68" s="1"/>
  <c r="F141" i="68"/>
  <c r="H141" i="68" s="1"/>
  <c r="J141" i="68" s="1"/>
  <c r="E141" i="68"/>
  <c r="D141" i="68"/>
  <c r="I140" i="68"/>
  <c r="G140" i="68"/>
  <c r="F140" i="68"/>
  <c r="E140" i="68"/>
  <c r="D140" i="68"/>
  <c r="H140" i="68" s="1"/>
  <c r="J140" i="68" s="1"/>
  <c r="H139" i="68"/>
  <c r="G139" i="68"/>
  <c r="F139" i="68"/>
  <c r="E139" i="68"/>
  <c r="D139" i="68"/>
  <c r="D138" i="68"/>
  <c r="I137" i="68"/>
  <c r="G137" i="68"/>
  <c r="F137" i="68"/>
  <c r="F134" i="68" s="1"/>
  <c r="E137" i="68"/>
  <c r="D137" i="68"/>
  <c r="J136" i="68"/>
  <c r="I136" i="68"/>
  <c r="H136" i="68"/>
  <c r="G136" i="68"/>
  <c r="F136" i="68"/>
  <c r="E136" i="68"/>
  <c r="E134" i="68" s="1"/>
  <c r="D136" i="68"/>
  <c r="I135" i="68"/>
  <c r="H135" i="68"/>
  <c r="G135" i="68"/>
  <c r="F135" i="68"/>
  <c r="E135" i="68"/>
  <c r="D135" i="68"/>
  <c r="D134" i="68" s="1"/>
  <c r="G134" i="68"/>
  <c r="J133" i="68"/>
  <c r="H133" i="68"/>
  <c r="G133" i="68"/>
  <c r="F133" i="68"/>
  <c r="E133" i="68"/>
  <c r="I133" i="68" s="1"/>
  <c r="D133" i="68"/>
  <c r="G132" i="68"/>
  <c r="F132" i="68"/>
  <c r="F129" i="68" s="1"/>
  <c r="E132" i="68"/>
  <c r="I132" i="68" s="1"/>
  <c r="D132" i="68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D130" i="68"/>
  <c r="H130" i="68" s="1"/>
  <c r="J128" i="68"/>
  <c r="I128" i="68"/>
  <c r="H128" i="68"/>
  <c r="G128" i="68"/>
  <c r="F128" i="68"/>
  <c r="E128" i="68"/>
  <c r="E126" i="68" s="1"/>
  <c r="D128" i="68"/>
  <c r="I127" i="68"/>
  <c r="H127" i="68"/>
  <c r="G127" i="68"/>
  <c r="F127" i="68"/>
  <c r="E127" i="68"/>
  <c r="D127" i="68"/>
  <c r="D126" i="68" s="1"/>
  <c r="G126" i="68"/>
  <c r="F126" i="68"/>
  <c r="G125" i="68"/>
  <c r="F125" i="68"/>
  <c r="H125" i="68" s="1"/>
  <c r="J125" i="68" s="1"/>
  <c r="E125" i="68"/>
  <c r="D125" i="68"/>
  <c r="G124" i="68"/>
  <c r="G123" i="68" s="1"/>
  <c r="F124" i="68"/>
  <c r="E124" i="68"/>
  <c r="E123" i="68" s="1"/>
  <c r="D124" i="68"/>
  <c r="I121" i="68"/>
  <c r="G121" i="68"/>
  <c r="F121" i="68"/>
  <c r="E121" i="68"/>
  <c r="D121" i="68"/>
  <c r="H121" i="68" s="1"/>
  <c r="J121" i="68" s="1"/>
  <c r="I120" i="68"/>
  <c r="G120" i="68"/>
  <c r="F120" i="68"/>
  <c r="E120" i="68"/>
  <c r="D120" i="68"/>
  <c r="H120" i="68" s="1"/>
  <c r="J120" i="68" s="1"/>
  <c r="J119" i="68"/>
  <c r="H119" i="68"/>
  <c r="G119" i="68"/>
  <c r="I119" i="68" s="1"/>
  <c r="F119" i="68"/>
  <c r="E119" i="68"/>
  <c r="D119" i="68"/>
  <c r="I118" i="68"/>
  <c r="I117" i="68" s="1"/>
  <c r="G118" i="68"/>
  <c r="F118" i="68"/>
  <c r="E118" i="68"/>
  <c r="D118" i="68"/>
  <c r="E117" i="68"/>
  <c r="G116" i="68"/>
  <c r="G114" i="68" s="1"/>
  <c r="F116" i="68"/>
  <c r="E116" i="68"/>
  <c r="D116" i="68"/>
  <c r="H116" i="68" s="1"/>
  <c r="J116" i="68" s="1"/>
  <c r="G115" i="68"/>
  <c r="F115" i="68"/>
  <c r="E115" i="68"/>
  <c r="D115" i="68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H109" i="68" s="1"/>
  <c r="E108" i="68"/>
  <c r="D108" i="68"/>
  <c r="I107" i="68"/>
  <c r="G107" i="68"/>
  <c r="F107" i="68"/>
  <c r="E107" i="68"/>
  <c r="D107" i="68"/>
  <c r="H107" i="68" s="1"/>
  <c r="J107" i="68" s="1"/>
  <c r="J106" i="68"/>
  <c r="H106" i="68"/>
  <c r="G106" i="68"/>
  <c r="I106" i="68" s="1"/>
  <c r="F106" i="68"/>
  <c r="E106" i="68"/>
  <c r="D106" i="68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E100" i="68"/>
  <c r="I99" i="68"/>
  <c r="G99" i="68"/>
  <c r="F99" i="68"/>
  <c r="E99" i="68"/>
  <c r="D99" i="68"/>
  <c r="H99" i="68" s="1"/>
  <c r="J99" i="68" s="1"/>
  <c r="J98" i="68"/>
  <c r="H98" i="68"/>
  <c r="G98" i="68"/>
  <c r="I98" i="68" s="1"/>
  <c r="F98" i="68"/>
  <c r="E98" i="68"/>
  <c r="D98" i="68"/>
  <c r="J97" i="68"/>
  <c r="I97" i="68"/>
  <c r="G97" i="68"/>
  <c r="F97" i="68"/>
  <c r="H97" i="68" s="1"/>
  <c r="E97" i="68"/>
  <c r="D97" i="68"/>
  <c r="H96" i="68"/>
  <c r="J96" i="68" s="1"/>
  <c r="G96" i="68"/>
  <c r="F96" i="68"/>
  <c r="F95" i="68" s="1"/>
  <c r="E96" i="68"/>
  <c r="E95" i="68" s="1"/>
  <c r="E94" i="68" s="1"/>
  <c r="D96" i="68"/>
  <c r="G95" i="68"/>
  <c r="J93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J90" i="68"/>
  <c r="H90" i="68"/>
  <c r="G90" i="68"/>
  <c r="I90" i="68" s="1"/>
  <c r="F90" i="68"/>
  <c r="E90" i="68"/>
  <c r="D90" i="68"/>
  <c r="I89" i="68"/>
  <c r="G89" i="68"/>
  <c r="F89" i="68"/>
  <c r="H89" i="68" s="1"/>
  <c r="J89" i="68" s="1"/>
  <c r="E89" i="68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G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J82" i="68"/>
  <c r="H82" i="68"/>
  <c r="G82" i="68"/>
  <c r="F82" i="68"/>
  <c r="E82" i="68"/>
  <c r="D82" i="68"/>
  <c r="F81" i="68"/>
  <c r="H80" i="68"/>
  <c r="J80" i="68" s="1"/>
  <c r="G80" i="68"/>
  <c r="F80" i="68"/>
  <c r="E80" i="68"/>
  <c r="I80" i="68" s="1"/>
  <c r="D80" i="68"/>
  <c r="G79" i="68"/>
  <c r="G70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J74" i="68"/>
  <c r="H74" i="68"/>
  <c r="G74" i="68"/>
  <c r="I74" i="68" s="1"/>
  <c r="F74" i="68"/>
  <c r="E74" i="68"/>
  <c r="D74" i="68"/>
  <c r="J73" i="68"/>
  <c r="I73" i="68"/>
  <c r="G73" i="68"/>
  <c r="F73" i="68"/>
  <c r="H73" i="68" s="1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I66" i="68" s="1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I63" i="68" s="1"/>
  <c r="D63" i="68"/>
  <c r="G62" i="68"/>
  <c r="F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J53" i="68" s="1"/>
  <c r="I51" i="68"/>
  <c r="H51" i="68"/>
  <c r="J51" i="68" s="1"/>
  <c r="G51" i="68"/>
  <c r="F51" i="68"/>
  <c r="E51" i="68"/>
  <c r="D51" i="68"/>
  <c r="J50" i="68"/>
  <c r="H50" i="68"/>
  <c r="G50" i="68"/>
  <c r="I50" i="68" s="1"/>
  <c r="F50" i="68"/>
  <c r="E50" i="68"/>
  <c r="D50" i="68"/>
  <c r="J49" i="68"/>
  <c r="I49" i="68"/>
  <c r="G49" i="68"/>
  <c r="F49" i="68"/>
  <c r="H49" i="68" s="1"/>
  <c r="E49" i="68"/>
  <c r="D49" i="68"/>
  <c r="I48" i="68"/>
  <c r="H48" i="68"/>
  <c r="J48" i="68" s="1"/>
  <c r="G48" i="68"/>
  <c r="F48" i="68"/>
  <c r="E48" i="68"/>
  <c r="D48" i="68"/>
  <c r="G47" i="68"/>
  <c r="G46" i="68" s="1"/>
  <c r="F47" i="68"/>
  <c r="E47" i="68"/>
  <c r="I47" i="68" s="1"/>
  <c r="I46" i="68" s="1"/>
  <c r="D47" i="68"/>
  <c r="D46" i="68" s="1"/>
  <c r="I42" i="68"/>
  <c r="G42" i="68"/>
  <c r="F42" i="68"/>
  <c r="E42" i="68"/>
  <c r="D42" i="68"/>
  <c r="H42" i="68" s="1"/>
  <c r="J42" i="68" s="1"/>
  <c r="H41" i="68"/>
  <c r="J41" i="68" s="1"/>
  <c r="G41" i="68"/>
  <c r="F41" i="68"/>
  <c r="E41" i="68"/>
  <c r="E40" i="68" s="1"/>
  <c r="E39" i="68" s="1"/>
  <c r="I39" i="68" s="1"/>
  <c r="D41" i="68"/>
  <c r="G40" i="68"/>
  <c r="G39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I34" i="68"/>
  <c r="H34" i="68"/>
  <c r="J34" i="68" s="1"/>
  <c r="G34" i="68"/>
  <c r="F34" i="68"/>
  <c r="E34" i="68"/>
  <c r="D34" i="68"/>
  <c r="J33" i="68"/>
  <c r="H33" i="68"/>
  <c r="G33" i="68"/>
  <c r="I33" i="68" s="1"/>
  <c r="F33" i="68"/>
  <c r="E33" i="68"/>
  <c r="D33" i="68"/>
  <c r="G32" i="68"/>
  <c r="I32" i="68" s="1"/>
  <c r="F32" i="68"/>
  <c r="E32" i="68"/>
  <c r="D32" i="68"/>
  <c r="H32" i="68" s="1"/>
  <c r="J32" i="68" s="1"/>
  <c r="H31" i="68"/>
  <c r="J31" i="68" s="1"/>
  <c r="G31" i="68"/>
  <c r="F31" i="68"/>
  <c r="E31" i="68"/>
  <c r="I31" i="68" s="1"/>
  <c r="I30" i="68" s="1"/>
  <c r="D31" i="68"/>
  <c r="G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I26" i="68"/>
  <c r="H26" i="68"/>
  <c r="G26" i="68"/>
  <c r="F26" i="68"/>
  <c r="E26" i="68"/>
  <c r="E25" i="68" s="1"/>
  <c r="D26" i="68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E16" i="68"/>
  <c r="D16" i="68"/>
  <c r="H16" i="68" s="1"/>
  <c r="J16" i="68" s="1"/>
  <c r="G15" i="68"/>
  <c r="F15" i="68"/>
  <c r="H15" i="68" s="1"/>
  <c r="E15" i="68"/>
  <c r="I15" i="68" s="1"/>
  <c r="D15" i="68"/>
  <c r="D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I12" i="68" s="1"/>
  <c r="D12" i="68"/>
  <c r="H12" i="68" s="1"/>
  <c r="I10" i="68"/>
  <c r="H10" i="68"/>
  <c r="J10" i="68" s="1"/>
  <c r="G10" i="68"/>
  <c r="F10" i="68"/>
  <c r="E10" i="68"/>
  <c r="D10" i="68"/>
  <c r="H9" i="68"/>
  <c r="J9" i="68" s="1"/>
  <c r="G9" i="68"/>
  <c r="I9" i="68" s="1"/>
  <c r="I8" i="68" s="1"/>
  <c r="F9" i="68"/>
  <c r="E9" i="68"/>
  <c r="E8" i="68" s="1"/>
  <c r="D9" i="68"/>
  <c r="D8" i="68" s="1"/>
  <c r="F8" i="68"/>
  <c r="F7" i="68" s="1"/>
  <c r="I355" i="68" l="1"/>
  <c r="J355" i="68" s="1"/>
  <c r="H352" i="68"/>
  <c r="I320" i="68"/>
  <c r="J323" i="68"/>
  <c r="E320" i="68"/>
  <c r="J321" i="68"/>
  <c r="I166" i="68"/>
  <c r="E57" i="68"/>
  <c r="J15" i="68"/>
  <c r="H14" i="68"/>
  <c r="J14" i="68" s="1"/>
  <c r="G45" i="68"/>
  <c r="I154" i="68"/>
  <c r="I20" i="68"/>
  <c r="I19" i="68" s="1"/>
  <c r="H11" i="68"/>
  <c r="J11" i="68" s="1"/>
  <c r="J12" i="68"/>
  <c r="I35" i="68"/>
  <c r="J21" i="68"/>
  <c r="H20" i="68"/>
  <c r="I52" i="68"/>
  <c r="E7" i="68"/>
  <c r="F19" i="68"/>
  <c r="I11" i="68"/>
  <c r="I7" i="68" s="1"/>
  <c r="H25" i="68"/>
  <c r="J25" i="68" s="1"/>
  <c r="I14" i="68"/>
  <c r="I25" i="68"/>
  <c r="G8" i="68"/>
  <c r="G7" i="68" s="1"/>
  <c r="F56" i="68"/>
  <c r="F86" i="68"/>
  <c r="I110" i="68"/>
  <c r="I108" i="68" s="1"/>
  <c r="I116" i="68"/>
  <c r="H118" i="68"/>
  <c r="F117" i="68"/>
  <c r="J127" i="68"/>
  <c r="H126" i="68"/>
  <c r="J126" i="68" s="1"/>
  <c r="I190" i="68"/>
  <c r="I189" i="68" s="1"/>
  <c r="I188" i="68" s="1"/>
  <c r="G189" i="68"/>
  <c r="I202" i="68"/>
  <c r="E201" i="68"/>
  <c r="H222" i="68"/>
  <c r="F220" i="68"/>
  <c r="H8" i="68"/>
  <c r="F14" i="68"/>
  <c r="F6" i="68" s="1"/>
  <c r="D20" i="68"/>
  <c r="D19" i="68" s="1"/>
  <c r="J26" i="68"/>
  <c r="D35" i="68"/>
  <c r="D62" i="68"/>
  <c r="D70" i="68"/>
  <c r="G117" i="68"/>
  <c r="G113" i="68" s="1"/>
  <c r="I126" i="68"/>
  <c r="J190" i="68"/>
  <c r="H189" i="68"/>
  <c r="I208" i="68"/>
  <c r="E206" i="68"/>
  <c r="E220" i="68"/>
  <c r="I221" i="68"/>
  <c r="I220" i="68" s="1"/>
  <c r="I241" i="68"/>
  <c r="E239" i="68"/>
  <c r="E154" i="68"/>
  <c r="I295" i="68"/>
  <c r="I293" i="68" s="1"/>
  <c r="E293" i="68"/>
  <c r="E14" i="68"/>
  <c r="H30" i="68"/>
  <c r="J30" i="68" s="1"/>
  <c r="D86" i="68"/>
  <c r="H115" i="68"/>
  <c r="D114" i="68"/>
  <c r="D113" i="68" s="1"/>
  <c r="G146" i="68"/>
  <c r="G122" i="68" s="1"/>
  <c r="I148" i="68"/>
  <c r="I146" i="68" s="1"/>
  <c r="E11" i="68"/>
  <c r="F30" i="68"/>
  <c r="I37" i="68"/>
  <c r="D40" i="68"/>
  <c r="D39" i="68" s="1"/>
  <c r="H39" i="68" s="1"/>
  <c r="J39" i="68" s="1"/>
  <c r="H47" i="68"/>
  <c r="D57" i="68"/>
  <c r="H77" i="68"/>
  <c r="J77" i="68" s="1"/>
  <c r="E81" i="68"/>
  <c r="H85" i="68"/>
  <c r="J85" i="68" s="1"/>
  <c r="I87" i="68"/>
  <c r="I86" i="68" s="1"/>
  <c r="D95" i="68"/>
  <c r="I96" i="68"/>
  <c r="I95" i="68" s="1"/>
  <c r="F100" i="68"/>
  <c r="F94" i="68" s="1"/>
  <c r="I103" i="68"/>
  <c r="I100" i="68" s="1"/>
  <c r="I115" i="68"/>
  <c r="E114" i="68"/>
  <c r="E113" i="68" s="1"/>
  <c r="F123" i="68"/>
  <c r="I134" i="68"/>
  <c r="I139" i="68"/>
  <c r="E138" i="68"/>
  <c r="H159" i="68"/>
  <c r="J159" i="68" s="1"/>
  <c r="D181" i="68"/>
  <c r="D215" i="68"/>
  <c r="I275" i="68"/>
  <c r="I311" i="68"/>
  <c r="G100" i="68"/>
  <c r="G94" i="68" s="1"/>
  <c r="F108" i="68"/>
  <c r="F114" i="68"/>
  <c r="F113" i="68" s="1"/>
  <c r="D117" i="68"/>
  <c r="J166" i="68"/>
  <c r="H233" i="68"/>
  <c r="J233" i="68" s="1"/>
  <c r="J234" i="68"/>
  <c r="F249" i="68"/>
  <c r="F245" i="68" s="1"/>
  <c r="H250" i="68"/>
  <c r="H346" i="68"/>
  <c r="J346" i="68" s="1"/>
  <c r="F338" i="68"/>
  <c r="H358" i="68"/>
  <c r="D357" i="68"/>
  <c r="H406" i="68"/>
  <c r="F405" i="68"/>
  <c r="D11" i="68"/>
  <c r="D7" i="68" s="1"/>
  <c r="D6" i="68" s="1"/>
  <c r="G14" i="68"/>
  <c r="E20" i="68"/>
  <c r="E19" i="68" s="1"/>
  <c r="G52" i="68"/>
  <c r="D81" i="68"/>
  <c r="H108" i="68"/>
  <c r="J108" i="68" s="1"/>
  <c r="J135" i="68"/>
  <c r="I194" i="68"/>
  <c r="I193" i="68" s="1"/>
  <c r="E193" i="68"/>
  <c r="E188" i="68" s="1"/>
  <c r="D25" i="68"/>
  <c r="H36" i="68"/>
  <c r="F46" i="68"/>
  <c r="F45" i="68" s="1"/>
  <c r="E52" i="68"/>
  <c r="I54" i="68"/>
  <c r="H63" i="68"/>
  <c r="H71" i="68"/>
  <c r="I79" i="68"/>
  <c r="I70" i="68" s="1"/>
  <c r="I82" i="68"/>
  <c r="I81" i="68" s="1"/>
  <c r="G81" i="68"/>
  <c r="H95" i="68"/>
  <c r="J101" i="68"/>
  <c r="G108" i="68"/>
  <c r="F206" i="68"/>
  <c r="F200" i="68" s="1"/>
  <c r="F187" i="68" s="1"/>
  <c r="E357" i="68"/>
  <c r="I358" i="68"/>
  <c r="H40" i="68"/>
  <c r="J40" i="68" s="1"/>
  <c r="H52" i="68"/>
  <c r="J52" i="68" s="1"/>
  <c r="H202" i="68"/>
  <c r="D201" i="68"/>
  <c r="I45" i="68"/>
  <c r="E35" i="68"/>
  <c r="I62" i="68"/>
  <c r="H275" i="68"/>
  <c r="J276" i="68"/>
  <c r="D52" i="68"/>
  <c r="D45" i="68" s="1"/>
  <c r="E30" i="68"/>
  <c r="I58" i="68"/>
  <c r="I57" i="68" s="1"/>
  <c r="G57" i="68"/>
  <c r="G56" i="68" s="1"/>
  <c r="H87" i="68"/>
  <c r="D100" i="68"/>
  <c r="H102" i="68"/>
  <c r="J102" i="68" s="1"/>
  <c r="J109" i="68"/>
  <c r="J139" i="68"/>
  <c r="H138" i="68"/>
  <c r="J138" i="68" s="1"/>
  <c r="H147" i="68"/>
  <c r="I152" i="68"/>
  <c r="I149" i="68" s="1"/>
  <c r="I176" i="68"/>
  <c r="I226" i="68"/>
  <c r="I225" i="68" s="1"/>
  <c r="E225" i="68"/>
  <c r="I316" i="68"/>
  <c r="G311" i="68"/>
  <c r="H58" i="68"/>
  <c r="H124" i="68"/>
  <c r="J130" i="68"/>
  <c r="F138" i="68"/>
  <c r="J162" i="68"/>
  <c r="J171" i="68"/>
  <c r="H170" i="68"/>
  <c r="J170" i="68" s="1"/>
  <c r="I186" i="68"/>
  <c r="I181" i="68" s="1"/>
  <c r="H207" i="68"/>
  <c r="D206" i="68"/>
  <c r="I213" i="68"/>
  <c r="I227" i="68"/>
  <c r="D6" i="51"/>
  <c r="D371" i="71"/>
  <c r="I41" i="68"/>
  <c r="I40" i="68" s="1"/>
  <c r="E46" i="68"/>
  <c r="E45" i="68" s="1"/>
  <c r="E62" i="68"/>
  <c r="E70" i="68"/>
  <c r="E86" i="68"/>
  <c r="I130" i="68"/>
  <c r="I129" i="68" s="1"/>
  <c r="E129" i="68"/>
  <c r="E122" i="68" s="1"/>
  <c r="H132" i="68"/>
  <c r="J132" i="68" s="1"/>
  <c r="I141" i="68"/>
  <c r="H153" i="68"/>
  <c r="J153" i="68" s="1"/>
  <c r="I162" i="68"/>
  <c r="I161" i="68" s="1"/>
  <c r="E161" i="68"/>
  <c r="H164" i="68"/>
  <c r="J164" i="68" s="1"/>
  <c r="H172" i="68"/>
  <c r="J172" i="68" s="1"/>
  <c r="G175" i="68"/>
  <c r="G165" i="68" s="1"/>
  <c r="H185" i="68"/>
  <c r="J185" i="68" s="1"/>
  <c r="G193" i="68"/>
  <c r="I205" i="68"/>
  <c r="H256" i="68"/>
  <c r="J256" i="68" s="1"/>
  <c r="D254" i="68"/>
  <c r="I263" i="68"/>
  <c r="I261" i="68" s="1"/>
  <c r="E261" i="68"/>
  <c r="I416" i="68"/>
  <c r="I415" i="68" s="1"/>
  <c r="D123" i="68"/>
  <c r="I124" i="68"/>
  <c r="I144" i="68"/>
  <c r="I142" i="68" s="1"/>
  <c r="I178" i="68"/>
  <c r="H180" i="68"/>
  <c r="J180" i="68" s="1"/>
  <c r="H209" i="68"/>
  <c r="J209" i="68" s="1"/>
  <c r="G206" i="68"/>
  <c r="D129" i="68"/>
  <c r="H137" i="68"/>
  <c r="J137" i="68" s="1"/>
  <c r="H143" i="68"/>
  <c r="E146" i="68"/>
  <c r="D161" i="68"/>
  <c r="D154" i="68" s="1"/>
  <c r="D166" i="68"/>
  <c r="D165" i="68" s="1"/>
  <c r="E165" i="68"/>
  <c r="I170" i="68"/>
  <c r="H177" i="68"/>
  <c r="D188" i="68"/>
  <c r="I197" i="68"/>
  <c r="G201" i="68"/>
  <c r="G200" i="68" s="1"/>
  <c r="H216" i="68"/>
  <c r="G215" i="68"/>
  <c r="G220" i="68"/>
  <c r="G281" i="68"/>
  <c r="G274" i="68" s="1"/>
  <c r="F297" i="68"/>
  <c r="H298" i="68"/>
  <c r="I299" i="68"/>
  <c r="H322" i="68"/>
  <c r="J322" i="68" s="1"/>
  <c r="D320" i="68"/>
  <c r="F385" i="68"/>
  <c r="H386" i="68"/>
  <c r="I125" i="68"/>
  <c r="H145" i="68"/>
  <c r="J145" i="68" s="1"/>
  <c r="H156" i="68"/>
  <c r="F170" i="68"/>
  <c r="F165" i="68" s="1"/>
  <c r="E181" i="68"/>
  <c r="J194" i="68"/>
  <c r="H193" i="68"/>
  <c r="J193" i="68" s="1"/>
  <c r="E215" i="68"/>
  <c r="H218" i="68"/>
  <c r="J218" i="68" s="1"/>
  <c r="H225" i="68"/>
  <c r="J225" i="68" s="1"/>
  <c r="J226" i="68"/>
  <c r="F274" i="68"/>
  <c r="H286" i="68"/>
  <c r="D284" i="68"/>
  <c r="I326" i="68"/>
  <c r="I325" i="68" s="1"/>
  <c r="E325" i="68"/>
  <c r="G325" i="68"/>
  <c r="I327" i="68"/>
  <c r="E347" i="68"/>
  <c r="I348" i="68"/>
  <c r="I347" i="68" s="1"/>
  <c r="D395" i="68"/>
  <c r="E228" i="68"/>
  <c r="I249" i="68"/>
  <c r="F254" i="68"/>
  <c r="E279" i="68"/>
  <c r="H311" i="68"/>
  <c r="J311" i="68" s="1"/>
  <c r="H320" i="68"/>
  <c r="J320" i="68" s="1"/>
  <c r="I369" i="68"/>
  <c r="E367" i="68"/>
  <c r="F415" i="68"/>
  <c r="D187" i="70"/>
  <c r="H238" i="68"/>
  <c r="D237" i="68"/>
  <c r="H240" i="68"/>
  <c r="D246" i="68"/>
  <c r="D245" i="68" s="1"/>
  <c r="J255" i="68"/>
  <c r="H257" i="68"/>
  <c r="J257" i="68" s="1"/>
  <c r="H262" i="68"/>
  <c r="D261" i="68"/>
  <c r="I273" i="68"/>
  <c r="I266" i="68" s="1"/>
  <c r="H280" i="68"/>
  <c r="I282" i="68"/>
  <c r="I281" i="68" s="1"/>
  <c r="H289" i="68"/>
  <c r="H294" i="68"/>
  <c r="D293" i="68"/>
  <c r="D287" i="68" s="1"/>
  <c r="H299" i="68"/>
  <c r="J299" i="68" s="1"/>
  <c r="H368" i="68"/>
  <c r="D367" i="68"/>
  <c r="G371" i="68"/>
  <c r="D374" i="68"/>
  <c r="G374" i="68"/>
  <c r="I242" i="68"/>
  <c r="I239" i="68" s="1"/>
  <c r="I255" i="68"/>
  <c r="I254" i="68" s="1"/>
  <c r="E254" i="68"/>
  <c r="D275" i="68"/>
  <c r="D274" i="68" s="1"/>
  <c r="E274" i="68"/>
  <c r="I289" i="68"/>
  <c r="I288" i="68" s="1"/>
  <c r="I413" i="68"/>
  <c r="E410" i="68"/>
  <c r="J247" i="68"/>
  <c r="H246" i="68"/>
  <c r="F261" i="68"/>
  <c r="H264" i="68"/>
  <c r="J264" i="68" s="1"/>
  <c r="F293" i="68"/>
  <c r="H296" i="68"/>
  <c r="J296" i="68" s="1"/>
  <c r="E299" i="68"/>
  <c r="E287" i="68" s="1"/>
  <c r="F299" i="68"/>
  <c r="F287" i="68" s="1"/>
  <c r="H304" i="68"/>
  <c r="J304" i="68" s="1"/>
  <c r="I306" i="68"/>
  <c r="H349" i="68"/>
  <c r="J349" i="68" s="1"/>
  <c r="J353" i="68"/>
  <c r="F357" i="68"/>
  <c r="H359" i="68"/>
  <c r="J359" i="68" s="1"/>
  <c r="D371" i="68"/>
  <c r="H371" i="68" s="1"/>
  <c r="J371" i="68" s="1"/>
  <c r="I375" i="68"/>
  <c r="I374" i="68" s="1"/>
  <c r="E374" i="68"/>
  <c r="E371" i="68" s="1"/>
  <c r="I371" i="68" s="1"/>
  <c r="G385" i="68"/>
  <c r="G410" i="68"/>
  <c r="D287" i="51"/>
  <c r="I218" i="68"/>
  <c r="I215" i="68" s="1"/>
  <c r="I247" i="68"/>
  <c r="I246" i="68" s="1"/>
  <c r="E246" i="68"/>
  <c r="E245" i="68" s="1"/>
  <c r="G254" i="68"/>
  <c r="G245" i="68" s="1"/>
  <c r="G244" i="68" s="1"/>
  <c r="D266" i="68"/>
  <c r="E266" i="68"/>
  <c r="H272" i="68"/>
  <c r="J272" i="68" s="1"/>
  <c r="J282" i="68"/>
  <c r="H281" i="68"/>
  <c r="J281" i="68" s="1"/>
  <c r="G288" i="68"/>
  <c r="G287" i="68" s="1"/>
  <c r="I298" i="68"/>
  <c r="I297" i="68" s="1"/>
  <c r="H330" i="68"/>
  <c r="J330" i="68" s="1"/>
  <c r="D325" i="68"/>
  <c r="I342" i="68"/>
  <c r="I338" i="68" s="1"/>
  <c r="D352" i="68"/>
  <c r="F374" i="68"/>
  <c r="F371" i="68" s="1"/>
  <c r="H375" i="68"/>
  <c r="I385" i="68"/>
  <c r="H389" i="68"/>
  <c r="J389" i="68" s="1"/>
  <c r="E395" i="68"/>
  <c r="I396" i="68"/>
  <c r="H397" i="68"/>
  <c r="J397" i="68" s="1"/>
  <c r="E44" i="51"/>
  <c r="I314" i="68"/>
  <c r="F325" i="68"/>
  <c r="H344" i="68"/>
  <c r="J344" i="68" s="1"/>
  <c r="G405" i="68"/>
  <c r="D244" i="51"/>
  <c r="E6" i="71"/>
  <c r="D244" i="72"/>
  <c r="G357" i="68"/>
  <c r="I405" i="68"/>
  <c r="D187" i="72"/>
  <c r="H325" i="68"/>
  <c r="J325" i="68" s="1"/>
  <c r="I328" i="68"/>
  <c r="D338" i="68"/>
  <c r="H339" i="68"/>
  <c r="H360" i="68"/>
  <c r="J360" i="68" s="1"/>
  <c r="I364" i="68"/>
  <c r="G367" i="68"/>
  <c r="H376" i="68"/>
  <c r="J376" i="68" s="1"/>
  <c r="I380" i="68"/>
  <c r="J396" i="68"/>
  <c r="H407" i="68"/>
  <c r="J407" i="68" s="1"/>
  <c r="D405" i="68"/>
  <c r="H423" i="68"/>
  <c r="J423" i="68" s="1"/>
  <c r="E44" i="67"/>
  <c r="D200" i="69"/>
  <c r="D187" i="69" s="1"/>
  <c r="D44" i="70"/>
  <c r="D244" i="70"/>
  <c r="D44" i="71"/>
  <c r="D187" i="73"/>
  <c r="F320" i="68"/>
  <c r="H336" i="68"/>
  <c r="J336" i="68" s="1"/>
  <c r="I353" i="68"/>
  <c r="E352" i="68"/>
  <c r="H363" i="68"/>
  <c r="J363" i="68" s="1"/>
  <c r="I367" i="68"/>
  <c r="H379" i="68"/>
  <c r="J379" i="68" s="1"/>
  <c r="I401" i="68"/>
  <c r="F410" i="68"/>
  <c r="H416" i="68"/>
  <c r="D415" i="68"/>
  <c r="E187" i="67"/>
  <c r="D200" i="70"/>
  <c r="E6" i="75"/>
  <c r="D311" i="68"/>
  <c r="F311" i="68"/>
  <c r="H327" i="68"/>
  <c r="J327" i="68" s="1"/>
  <c r="I331" i="68"/>
  <c r="H409" i="68"/>
  <c r="J409" i="68" s="1"/>
  <c r="H411" i="68"/>
  <c r="D410" i="68"/>
  <c r="D122" i="51"/>
  <c r="D200" i="51"/>
  <c r="D187" i="51" s="1"/>
  <c r="D165" i="69"/>
  <c r="D244" i="69"/>
  <c r="D94" i="67"/>
  <c r="D44" i="67" s="1"/>
  <c r="D200" i="67"/>
  <c r="D187" i="67" s="1"/>
  <c r="E94" i="51"/>
  <c r="E165" i="69"/>
  <c r="E244" i="70"/>
  <c r="E244" i="71"/>
  <c r="D45" i="72"/>
  <c r="D122" i="72"/>
  <c r="D154" i="72"/>
  <c r="E44" i="74"/>
  <c r="D274" i="78"/>
  <c r="D19" i="79"/>
  <c r="D6" i="79" s="1"/>
  <c r="E244" i="80"/>
  <c r="E44" i="81"/>
  <c r="D6" i="75"/>
  <c r="E244" i="77"/>
  <c r="I411" i="68"/>
  <c r="I410" i="68" s="1"/>
  <c r="E415" i="68"/>
  <c r="E6" i="67"/>
  <c r="E244" i="67"/>
  <c r="D45" i="51"/>
  <c r="D154" i="51"/>
  <c r="E245" i="51"/>
  <c r="E244" i="51" s="1"/>
  <c r="D122" i="69"/>
  <c r="D44" i="69" s="1"/>
  <c r="E187" i="69"/>
  <c r="E274" i="70"/>
  <c r="E44" i="73"/>
  <c r="E287" i="73"/>
  <c r="E244" i="73" s="1"/>
  <c r="E44" i="75"/>
  <c r="E187" i="76"/>
  <c r="E56" i="77"/>
  <c r="E44" i="77" s="1"/>
  <c r="E287" i="77"/>
  <c r="E6" i="51"/>
  <c r="E122" i="69"/>
  <c r="E44" i="70"/>
  <c r="E187" i="70"/>
  <c r="D245" i="71"/>
  <c r="D244" i="71" s="1"/>
  <c r="D113" i="72"/>
  <c r="E200" i="72"/>
  <c r="E187" i="72" s="1"/>
  <c r="D56" i="73"/>
  <c r="E6" i="74"/>
  <c r="D45" i="75"/>
  <c r="D94" i="75"/>
  <c r="D6" i="77"/>
  <c r="E6" i="78"/>
  <c r="E44" i="79"/>
  <c r="D6" i="81"/>
  <c r="E187" i="82"/>
  <c r="D7" i="71"/>
  <c r="D6" i="71" s="1"/>
  <c r="D287" i="72"/>
  <c r="E56" i="73"/>
  <c r="D165" i="73"/>
  <c r="D188" i="75"/>
  <c r="D187" i="75" s="1"/>
  <c r="E6" i="76"/>
  <c r="D122" i="76"/>
  <c r="E200" i="76"/>
  <c r="E122" i="77"/>
  <c r="E187" i="78"/>
  <c r="D94" i="79"/>
  <c r="D44" i="79" s="1"/>
  <c r="D200" i="79"/>
  <c r="D187" i="79" s="1"/>
  <c r="D371" i="79"/>
  <c r="D122" i="80"/>
  <c r="I403" i="68"/>
  <c r="D245" i="67"/>
  <c r="D244" i="67" s="1"/>
  <c r="D113" i="51"/>
  <c r="E200" i="51"/>
  <c r="E187" i="51" s="1"/>
  <c r="E44" i="69"/>
  <c r="E287" i="69"/>
  <c r="E244" i="69" s="1"/>
  <c r="D371" i="70"/>
  <c r="E44" i="71"/>
  <c r="D56" i="72"/>
  <c r="D94" i="72"/>
  <c r="D165" i="72"/>
  <c r="E165" i="73"/>
  <c r="E244" i="74"/>
  <c r="E244" i="75"/>
  <c r="D44" i="77"/>
  <c r="D44" i="78"/>
  <c r="D244" i="78"/>
  <c r="E6" i="80"/>
  <c r="D44" i="82"/>
  <c r="E244" i="79"/>
  <c r="D244" i="81"/>
  <c r="E244" i="82"/>
  <c r="D122" i="73"/>
  <c r="D44" i="73" s="1"/>
  <c r="E187" i="73"/>
  <c r="E274" i="74"/>
  <c r="D19" i="75"/>
  <c r="D56" i="76"/>
  <c r="D44" i="76" s="1"/>
  <c r="D94" i="76"/>
  <c r="D165" i="76"/>
  <c r="D187" i="76"/>
  <c r="D245" i="76"/>
  <c r="D244" i="76" s="1"/>
  <c r="D165" i="77"/>
  <c r="D187" i="77"/>
  <c r="E44" i="78"/>
  <c r="E244" i="78"/>
  <c r="D94" i="80"/>
  <c r="D44" i="80" s="1"/>
  <c r="D187" i="80"/>
  <c r="D245" i="80"/>
  <c r="D244" i="80" s="1"/>
  <c r="D165" i="81"/>
  <c r="D44" i="81" s="1"/>
  <c r="D187" i="81"/>
  <c r="E44" i="82"/>
  <c r="I352" i="68" l="1"/>
  <c r="J352" i="68"/>
  <c r="I6" i="68"/>
  <c r="F244" i="68"/>
  <c r="H410" i="68"/>
  <c r="J410" i="68" s="1"/>
  <c r="J411" i="68"/>
  <c r="H338" i="68"/>
  <c r="J338" i="68" s="1"/>
  <c r="J339" i="68"/>
  <c r="J280" i="68"/>
  <c r="H279" i="68"/>
  <c r="J279" i="68" s="1"/>
  <c r="J216" i="68"/>
  <c r="H215" i="68"/>
  <c r="J215" i="68" s="1"/>
  <c r="J275" i="68"/>
  <c r="J95" i="68"/>
  <c r="H94" i="68"/>
  <c r="J94" i="68" s="1"/>
  <c r="E200" i="68"/>
  <c r="J240" i="68"/>
  <c r="H239" i="68"/>
  <c r="J239" i="68" s="1"/>
  <c r="J156" i="68"/>
  <c r="H155" i="68"/>
  <c r="J298" i="68"/>
  <c r="H297" i="68"/>
  <c r="J297" i="68" s="1"/>
  <c r="E56" i="68"/>
  <c r="E44" i="68" s="1"/>
  <c r="H206" i="68"/>
  <c r="J206" i="68" s="1"/>
  <c r="J207" i="68"/>
  <c r="H129" i="68"/>
  <c r="J129" i="68" s="1"/>
  <c r="I175" i="68"/>
  <c r="I165" i="68" s="1"/>
  <c r="J87" i="68"/>
  <c r="H86" i="68"/>
  <c r="J86" i="68" s="1"/>
  <c r="H35" i="68"/>
  <c r="J35" i="68" s="1"/>
  <c r="J36" i="68"/>
  <c r="J406" i="68"/>
  <c r="H405" i="68"/>
  <c r="J405" i="68" s="1"/>
  <c r="I94" i="68"/>
  <c r="I206" i="68"/>
  <c r="I201" i="68"/>
  <c r="I200" i="68" s="1"/>
  <c r="I187" i="68" s="1"/>
  <c r="H261" i="68"/>
  <c r="J261" i="68" s="1"/>
  <c r="J262" i="68"/>
  <c r="D244" i="68"/>
  <c r="J47" i="68"/>
  <c r="H46" i="68"/>
  <c r="I395" i="68"/>
  <c r="J246" i="68"/>
  <c r="J368" i="68"/>
  <c r="H367" i="68"/>
  <c r="J367" i="68" s="1"/>
  <c r="J143" i="68"/>
  <c r="H142" i="68"/>
  <c r="J142" i="68" s="1"/>
  <c r="H81" i="68"/>
  <c r="J81" i="68" s="1"/>
  <c r="I357" i="68"/>
  <c r="I138" i="68"/>
  <c r="D94" i="68"/>
  <c r="H188" i="68"/>
  <c r="J189" i="68"/>
  <c r="G188" i="68"/>
  <c r="G187" i="68" s="1"/>
  <c r="H237" i="68"/>
  <c r="J237" i="68" s="1"/>
  <c r="J238" i="68"/>
  <c r="I123" i="68"/>
  <c r="I122" i="68" s="1"/>
  <c r="E187" i="68"/>
  <c r="H357" i="68"/>
  <c r="J357" i="68" s="1"/>
  <c r="J358" i="68"/>
  <c r="J386" i="68"/>
  <c r="H385" i="68"/>
  <c r="J385" i="68" s="1"/>
  <c r="J177" i="68"/>
  <c r="H175" i="68"/>
  <c r="J175" i="68" s="1"/>
  <c r="G6" i="68"/>
  <c r="D44" i="75"/>
  <c r="H415" i="68"/>
  <c r="J415" i="68" s="1"/>
  <c r="J416" i="68"/>
  <c r="I245" i="68"/>
  <c r="H293" i="68"/>
  <c r="J293" i="68" s="1"/>
  <c r="J294" i="68"/>
  <c r="H254" i="68"/>
  <c r="J254" i="68" s="1"/>
  <c r="H266" i="68"/>
  <c r="J266" i="68" s="1"/>
  <c r="H161" i="68"/>
  <c r="J161" i="68" s="1"/>
  <c r="D200" i="68"/>
  <c r="D187" i="68" s="1"/>
  <c r="J63" i="68"/>
  <c r="H62" i="68"/>
  <c r="J62" i="68" s="1"/>
  <c r="I274" i="68"/>
  <c r="J8" i="68"/>
  <c r="H7" i="68"/>
  <c r="J124" i="68"/>
  <c r="H123" i="68"/>
  <c r="J147" i="68"/>
  <c r="H146" i="68"/>
  <c r="J146" i="68" s="1"/>
  <c r="E6" i="68"/>
  <c r="E244" i="68"/>
  <c r="J71" i="68"/>
  <c r="H70" i="68"/>
  <c r="J70" i="68" s="1"/>
  <c r="F122" i="68"/>
  <c r="F44" i="68" s="1"/>
  <c r="D44" i="51"/>
  <c r="D44" i="72"/>
  <c r="H395" i="68"/>
  <c r="J395" i="68" s="1"/>
  <c r="H374" i="68"/>
  <c r="J374" i="68" s="1"/>
  <c r="J375" i="68"/>
  <c r="J289" i="68"/>
  <c r="H288" i="68"/>
  <c r="H284" i="68"/>
  <c r="J284" i="68" s="1"/>
  <c r="J286" i="68"/>
  <c r="J202" i="68"/>
  <c r="H201" i="68"/>
  <c r="H134" i="68"/>
  <c r="J134" i="68" s="1"/>
  <c r="I114" i="68"/>
  <c r="I113" i="68" s="1"/>
  <c r="H100" i="68"/>
  <c r="J100" i="68" s="1"/>
  <c r="D122" i="68"/>
  <c r="H57" i="68"/>
  <c r="J58" i="68"/>
  <c r="I56" i="68"/>
  <c r="H181" i="68"/>
  <c r="J181" i="68" s="1"/>
  <c r="H114" i="68"/>
  <c r="J115" i="68"/>
  <c r="G44" i="68"/>
  <c r="H347" i="68"/>
  <c r="J347" i="68" s="1"/>
  <c r="I287" i="68"/>
  <c r="J250" i="68"/>
  <c r="H249" i="68"/>
  <c r="J249" i="68" s="1"/>
  <c r="H149" i="68"/>
  <c r="J149" i="68" s="1"/>
  <c r="D56" i="68"/>
  <c r="D44" i="68" s="1"/>
  <c r="J222" i="68"/>
  <c r="H220" i="68"/>
  <c r="J220" i="68" s="1"/>
  <c r="H117" i="68"/>
  <c r="J117" i="68" s="1"/>
  <c r="J118" i="68"/>
  <c r="H19" i="68"/>
  <c r="J19" i="68" s="1"/>
  <c r="J20" i="68"/>
  <c r="I44" i="68" l="1"/>
  <c r="H56" i="68"/>
  <c r="J56" i="68" s="1"/>
  <c r="J57" i="68"/>
  <c r="H274" i="68"/>
  <c r="J274" i="68" s="1"/>
  <c r="J288" i="68"/>
  <c r="H287" i="68"/>
  <c r="J287" i="68" s="1"/>
  <c r="J7" i="68"/>
  <c r="H6" i="68"/>
  <c r="J6" i="68" s="1"/>
  <c r="J155" i="68"/>
  <c r="H154" i="68"/>
  <c r="J154" i="68" s="1"/>
  <c r="J201" i="68"/>
  <c r="H200" i="68"/>
  <c r="J200" i="68" s="1"/>
  <c r="J46" i="68"/>
  <c r="H45" i="68"/>
  <c r="J188" i="68"/>
  <c r="H187" i="68"/>
  <c r="J187" i="68" s="1"/>
  <c r="H245" i="68"/>
  <c r="J114" i="68"/>
  <c r="H113" i="68"/>
  <c r="J113" i="68" s="1"/>
  <c r="H165" i="68"/>
  <c r="J165" i="68" s="1"/>
  <c r="J123" i="68"/>
  <c r="H122" i="68"/>
  <c r="J122" i="68" s="1"/>
  <c r="I244" i="68"/>
  <c r="H244" i="68" l="1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<sst xmlns="http://schemas.openxmlformats.org/spreadsheetml/2006/main" count="15428" uniqueCount="816">
  <si>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</si>
  <si>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AGENCIJA ZA ZAŠTITU OSOBNIH PODATAKA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</si>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</sst>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B17" sqref="B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46811.360000000001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46811.360000000001</v>
      </c>
      <c r="J6" s="50" t="str">
        <f t="shared" ref="J6:J42" si="1"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46811.360000000001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46811.360000000001</v>
      </c>
      <c r="J14" s="50" t="str">
        <f t="shared" si="1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46811.360000000001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46811.360000000001</v>
      </c>
      <c r="J17" s="50" t="str">
        <f t="shared" si="1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1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1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1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1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0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>
        <f t="shared" si="14"/>
        <v>0</v>
      </c>
      <c r="J35" s="50" t="str">
        <f t="shared" si="1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5">D36+F36</f>
        <v>0</v>
      </c>
      <c r="I36" s="12">
        <f t="shared" si="15"/>
        <v>0</v>
      </c>
      <c r="J36" s="50" t="str">
        <f t="shared" si="1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0</v>
      </c>
      <c r="J37" s="50" t="str">
        <f t="shared" si="1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44690.45</v>
      </c>
      <c r="F44" s="3">
        <f t="shared" si="17"/>
        <v>0</v>
      </c>
      <c r="G44" s="3">
        <f t="shared" si="17"/>
        <v>0</v>
      </c>
      <c r="H44" s="3">
        <f t="shared" si="17"/>
        <v>0</v>
      </c>
      <c r="I44" s="3">
        <f t="shared" si="17"/>
        <v>44690.45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0</v>
      </c>
      <c r="F45" s="3">
        <f t="shared" si="19"/>
        <v>0</v>
      </c>
      <c r="G45" s="3">
        <f t="shared" si="19"/>
        <v>0</v>
      </c>
      <c r="H45" s="3">
        <f t="shared" si="19"/>
        <v>0</v>
      </c>
      <c r="I45" s="3">
        <f t="shared" si="19"/>
        <v>0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0</v>
      </c>
      <c r="F46" s="3">
        <f t="shared" si="20"/>
        <v>0</v>
      </c>
      <c r="G46" s="3">
        <f t="shared" si="20"/>
        <v>0</v>
      </c>
      <c r="H46" s="3">
        <f t="shared" si="20"/>
        <v>0</v>
      </c>
      <c r="I46" s="3">
        <f t="shared" si="20"/>
        <v>0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1">D47+F47</f>
        <v>0</v>
      </c>
      <c r="I47" s="12">
        <f t="shared" si="21"/>
        <v>0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0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1"/>
        <v>0</v>
      </c>
      <c r="I51" s="12">
        <f t="shared" si="21"/>
        <v>0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0</v>
      </c>
      <c r="F52" s="3">
        <f t="shared" si="22"/>
        <v>0</v>
      </c>
      <c r="G52" s="3">
        <f t="shared" si="22"/>
        <v>0</v>
      </c>
      <c r="H52" s="3">
        <f t="shared" si="22"/>
        <v>0</v>
      </c>
      <c r="I52" s="3">
        <f t="shared" si="22"/>
        <v>0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3"/>
        <v>0</v>
      </c>
      <c r="I54" s="12">
        <f t="shared" si="23"/>
        <v>0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7740.35</v>
      </c>
      <c r="F56" s="3">
        <f t="shared" si="24"/>
        <v>0</v>
      </c>
      <c r="G56" s="3">
        <f t="shared" si="24"/>
        <v>0</v>
      </c>
      <c r="H56" s="3">
        <f t="shared" si="24"/>
        <v>0</v>
      </c>
      <c r="I56" s="3">
        <f t="shared" si="24"/>
        <v>7740.35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7495.35</v>
      </c>
      <c r="F57" s="3">
        <f t="shared" si="25"/>
        <v>0</v>
      </c>
      <c r="G57" s="3">
        <f t="shared" si="25"/>
        <v>0</v>
      </c>
      <c r="H57" s="3">
        <f t="shared" si="25"/>
        <v>0</v>
      </c>
      <c r="I57" s="3">
        <f t="shared" si="25"/>
        <v>7495.35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7495.35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7495.35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26"/>
        <v>0</v>
      </c>
      <c r="I59" s="12">
        <f t="shared" si="26"/>
        <v>0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0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0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0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245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245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H80" si="30">D71+F71</f>
        <v>0</v>
      </c>
      <c r="I71" s="12">
        <f t="shared" ref="I71:I80" si="31">E71+G71</f>
        <v>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1"/>
        <v>0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1"/>
        <v>0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1"/>
        <v>0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1"/>
        <v>0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1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1"/>
        <v>0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245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1"/>
        <v>245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1"/>
        <v>0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1"/>
        <v>0</v>
      </c>
      <c r="J80" s="50" t="str">
        <f t="shared" si="18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4">SUM(D87:D93)</f>
        <v>0</v>
      </c>
      <c r="E86" s="3">
        <f t="shared" si="34"/>
        <v>0</v>
      </c>
      <c r="F86" s="3">
        <f t="shared" si="34"/>
        <v>0</v>
      </c>
      <c r="G86" s="3">
        <f t="shared" si="34"/>
        <v>0</v>
      </c>
      <c r="H86" s="3">
        <f t="shared" si="34"/>
        <v>0</v>
      </c>
      <c r="I86" s="3">
        <f t="shared" si="34"/>
        <v>0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5"/>
        <v>0</v>
      </c>
      <c r="I88" s="12">
        <f t="shared" si="35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5"/>
        <v>0</v>
      </c>
      <c r="I89" s="12">
        <f t="shared" si="35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5"/>
        <v>0</v>
      </c>
      <c r="I93" s="12">
        <f t="shared" si="35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4">D114+D117+D121</f>
        <v>0</v>
      </c>
      <c r="E113" s="3">
        <f t="shared" si="44"/>
        <v>0</v>
      </c>
      <c r="F113" s="3">
        <f t="shared" si="44"/>
        <v>0</v>
      </c>
      <c r="G113" s="3">
        <f t="shared" si="44"/>
        <v>0</v>
      </c>
      <c r="H113" s="3">
        <f t="shared" si="44"/>
        <v>0</v>
      </c>
      <c r="I113" s="3">
        <f t="shared" si="44"/>
        <v>0</v>
      </c>
      <c r="J113" s="50" t="str">
        <f t="shared" si="42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0</v>
      </c>
      <c r="H117" s="3">
        <f t="shared" si="46"/>
        <v>0</v>
      </c>
      <c r="I117" s="3">
        <f t="shared" si="46"/>
        <v>0</v>
      </c>
      <c r="J117" s="50" t="str">
        <f t="shared" si="42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7"/>
        <v>0</v>
      </c>
      <c r="I119" s="12">
        <f t="shared" si="47"/>
        <v>0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7"/>
        <v>0</v>
      </c>
      <c r="I120" s="12">
        <f t="shared" si="47"/>
        <v>0</v>
      </c>
      <c r="J120" s="50" t="str">
        <f t="shared" si="42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0</v>
      </c>
      <c r="J121" s="50" t="str">
        <f t="shared" si="42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 t="shared" ref="D122:I122" si="48">D123+D126+D129+D134+D138+D142+D146+D149</f>
        <v>0</v>
      </c>
      <c r="E122" s="3">
        <f t="shared" si="48"/>
        <v>14613.36</v>
      </c>
      <c r="F122" s="3">
        <f t="shared" si="48"/>
        <v>0</v>
      </c>
      <c r="G122" s="3">
        <f t="shared" si="48"/>
        <v>0</v>
      </c>
      <c r="H122" s="3">
        <f t="shared" si="48"/>
        <v>0</v>
      </c>
      <c r="I122" s="3">
        <f t="shared" si="48"/>
        <v>14613.36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1">SUM(D130:D133)</f>
        <v>0</v>
      </c>
      <c r="E129" s="3">
        <f t="shared" si="51"/>
        <v>0</v>
      </c>
      <c r="F129" s="3">
        <f t="shared" si="51"/>
        <v>0</v>
      </c>
      <c r="G129" s="3">
        <f t="shared" si="51"/>
        <v>0</v>
      </c>
      <c r="H129" s="3">
        <f t="shared" si="51"/>
        <v>0</v>
      </c>
      <c r="I129" s="3">
        <f t="shared" si="51"/>
        <v>0</v>
      </c>
      <c r="J129" s="50" t="str">
        <f t="shared" si="42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2">D130+F130</f>
        <v>0</v>
      </c>
      <c r="I130" s="12">
        <f t="shared" si="52"/>
        <v>0</v>
      </c>
      <c r="J130" s="50" t="str">
        <f t="shared" si="42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2"/>
        <v>0</v>
      </c>
      <c r="I131" s="12">
        <f t="shared" si="52"/>
        <v>0</v>
      </c>
      <c r="J131" s="50" t="str">
        <f t="shared" si="42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0</v>
      </c>
      <c r="H138" s="3">
        <f t="shared" si="55"/>
        <v>0</v>
      </c>
      <c r="I138" s="3">
        <f t="shared" si="55"/>
        <v>0</v>
      </c>
      <c r="J138" s="50" t="str">
        <f t="shared" si="42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6">D139+F139</f>
        <v>0</v>
      </c>
      <c r="I139" s="12">
        <f t="shared" si="56"/>
        <v>0</v>
      </c>
      <c r="J139" s="50" t="str">
        <f t="shared" si="42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9">SUM(D147:D148)</f>
        <v>0</v>
      </c>
      <c r="E146" s="3">
        <f t="shared" si="59"/>
        <v>0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0</v>
      </c>
      <c r="J146" s="50" t="str">
        <f t="shared" si="42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0</v>
      </c>
      <c r="J147" s="50" t="str">
        <f t="shared" si="42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2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0">SUM(D150:D153)</f>
        <v>0</v>
      </c>
      <c r="E149" s="3">
        <f t="shared" si="60"/>
        <v>14613.36</v>
      </c>
      <c r="F149" s="3">
        <f t="shared" si="60"/>
        <v>0</v>
      </c>
      <c r="G149" s="3">
        <f t="shared" si="60"/>
        <v>0</v>
      </c>
      <c r="H149" s="3">
        <f t="shared" si="60"/>
        <v>0</v>
      </c>
      <c r="I149" s="3">
        <f t="shared" si="60"/>
        <v>14613.36</v>
      </c>
      <c r="J149" s="50" t="str">
        <f t="shared" si="42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1">D150+F150</f>
        <v>0</v>
      </c>
      <c r="I150" s="12">
        <f t="shared" si="61"/>
        <v>0</v>
      </c>
      <c r="J150" s="50" t="str">
        <f t="shared" si="42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14613.36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14613.36</v>
      </c>
      <c r="J152" s="50" t="str">
        <f t="shared" si="42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2">D155+D161</f>
        <v>0</v>
      </c>
      <c r="E154" s="3">
        <f t="shared" si="62"/>
        <v>0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0</v>
      </c>
      <c r="J154" s="52" t="str">
        <f t="shared" si="42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65">SUM(D162:D164)</f>
        <v>0</v>
      </c>
      <c r="E161" s="3">
        <f t="shared" si="65"/>
        <v>0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0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0</v>
      </c>
      <c r="J164" s="50" t="str">
        <f t="shared" si="42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67">D166+D170+D175+D181</f>
        <v>0</v>
      </c>
      <c r="E165" s="3">
        <f t="shared" si="67"/>
        <v>22336.74</v>
      </c>
      <c r="F165" s="3">
        <f t="shared" si="67"/>
        <v>0</v>
      </c>
      <c r="G165" s="3">
        <f t="shared" si="67"/>
        <v>0</v>
      </c>
      <c r="H165" s="3">
        <f t="shared" si="67"/>
        <v>0</v>
      </c>
      <c r="I165" s="3">
        <f t="shared" si="67"/>
        <v>22336.74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8">SUM(D167:D169)</f>
        <v>0</v>
      </c>
      <c r="E166" s="3">
        <f t="shared" si="68"/>
        <v>22336.74</v>
      </c>
      <c r="F166" s="3">
        <f t="shared" si="68"/>
        <v>0</v>
      </c>
      <c r="G166" s="3">
        <f t="shared" si="68"/>
        <v>0</v>
      </c>
      <c r="H166" s="3">
        <f t="shared" si="68"/>
        <v>0</v>
      </c>
      <c r="I166" s="3">
        <f t="shared" si="68"/>
        <v>22336.74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9">D167+F167</f>
        <v>0</v>
      </c>
      <c r="I167" s="12">
        <f t="shared" si="69"/>
        <v>0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22336.74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22336.74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0">SUM(D171:D174)</f>
        <v>0</v>
      </c>
      <c r="E170" s="3">
        <f t="shared" si="70"/>
        <v>0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0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0</v>
      </c>
      <c r="J173" s="50" t="str">
        <f t="shared" si="72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5">SUM(D182:D186)</f>
        <v>0</v>
      </c>
      <c r="E181" s="3">
        <f t="shared" si="75"/>
        <v>0</v>
      </c>
      <c r="F181" s="3">
        <f t="shared" si="75"/>
        <v>0</v>
      </c>
      <c r="G181" s="3">
        <f t="shared" si="75"/>
        <v>0</v>
      </c>
      <c r="H181" s="3">
        <f t="shared" si="75"/>
        <v>0</v>
      </c>
      <c r="I181" s="3">
        <f t="shared" si="75"/>
        <v>0</v>
      </c>
      <c r="J181" s="50" t="str">
        <f t="shared" si="72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6">D182+F182</f>
        <v>0</v>
      </c>
      <c r="I182" s="12">
        <f t="shared" si="76"/>
        <v>0</v>
      </c>
      <c r="J182" s="50" t="str">
        <f t="shared" si="72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6"/>
        <v>0</v>
      </c>
      <c r="I183" s="12">
        <f t="shared" si="76"/>
        <v>0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6"/>
        <v>0</v>
      </c>
      <c r="I184" s="12">
        <f t="shared" si="76"/>
        <v>0</v>
      </c>
      <c r="J184" s="50" t="str">
        <f t="shared" si="72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0</v>
      </c>
      <c r="J185" s="50" t="str">
        <f t="shared" si="72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7">D188+D200+D233+D237+D239</f>
        <v>0</v>
      </c>
      <c r="E187" s="3">
        <f t="shared" si="77"/>
        <v>0</v>
      </c>
      <c r="F187" s="3">
        <f t="shared" si="77"/>
        <v>0</v>
      </c>
      <c r="G187" s="3">
        <f t="shared" si="77"/>
        <v>0</v>
      </c>
      <c r="H187" s="3">
        <f t="shared" si="77"/>
        <v>0</v>
      </c>
      <c r="I187" s="3">
        <f t="shared" si="77"/>
        <v>0</v>
      </c>
      <c r="J187" s="50" t="str">
        <f t="shared" si="72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83">D201+D206+D215+D220+D225+D228</f>
        <v>0</v>
      </c>
      <c r="E200" s="3">
        <f t="shared" si="83"/>
        <v>0</v>
      </c>
      <c r="F200" s="3">
        <f t="shared" si="83"/>
        <v>0</v>
      </c>
      <c r="G200" s="3">
        <f t="shared" si="83"/>
        <v>0</v>
      </c>
      <c r="H200" s="3">
        <f t="shared" si="83"/>
        <v>0</v>
      </c>
      <c r="I200" s="3">
        <f t="shared" si="83"/>
        <v>0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4">SUM(D202:D205)</f>
        <v>0</v>
      </c>
      <c r="E201" s="3">
        <f t="shared" si="84"/>
        <v>0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0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0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6">SUM(D207:D214)</f>
        <v>0</v>
      </c>
      <c r="E206" s="3">
        <f t="shared" si="86"/>
        <v>0</v>
      </c>
      <c r="F206" s="3">
        <f t="shared" si="86"/>
        <v>0</v>
      </c>
      <c r="G206" s="3">
        <f t="shared" si="86"/>
        <v>0</v>
      </c>
      <c r="H206" s="3">
        <f t="shared" si="86"/>
        <v>0</v>
      </c>
      <c r="I206" s="3">
        <f t="shared" si="86"/>
        <v>0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7">D207+F207</f>
        <v>0</v>
      </c>
      <c r="I207" s="12">
        <f t="shared" si="87"/>
        <v>0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7"/>
        <v>0</v>
      </c>
      <c r="I208" s="12">
        <f t="shared" si="87"/>
        <v>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7"/>
        <v>0</v>
      </c>
      <c r="I211" s="11">
        <f t="shared" si="87"/>
        <v>0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8">SUM(D216:D219)</f>
        <v>0</v>
      </c>
      <c r="E215" s="3">
        <f t="shared" si="88"/>
        <v>0</v>
      </c>
      <c r="F215" s="3">
        <f t="shared" si="88"/>
        <v>0</v>
      </c>
      <c r="G215" s="3">
        <f t="shared" si="88"/>
        <v>0</v>
      </c>
      <c r="H215" s="3">
        <f t="shared" si="88"/>
        <v>0</v>
      </c>
      <c r="I215" s="3">
        <f t="shared" si="88"/>
        <v>0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9">D216+F216</f>
        <v>0</v>
      </c>
      <c r="I216" s="12">
        <f t="shared" si="89"/>
        <v>0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9"/>
        <v>0</v>
      </c>
      <c r="I218" s="12">
        <f t="shared" si="89"/>
        <v>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3">SUM(D229:D232)</f>
        <v>0</v>
      </c>
      <c r="E228" s="3">
        <f t="shared" si="93"/>
        <v>0</v>
      </c>
      <c r="F228" s="3">
        <f t="shared" si="93"/>
        <v>0</v>
      </c>
      <c r="G228" s="3">
        <f t="shared" si="93"/>
        <v>0</v>
      </c>
      <c r="H228" s="3">
        <f t="shared" si="93"/>
        <v>0</v>
      </c>
      <c r="I228" s="3">
        <f t="shared" si="93"/>
        <v>0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4"/>
        <v>0</v>
      </c>
      <c r="I230" s="12">
        <f t="shared" si="94"/>
        <v>0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99">SUM(D240:D243)</f>
        <v>0</v>
      </c>
      <c r="E239" s="3">
        <f t="shared" si="99"/>
        <v>0</v>
      </c>
      <c r="F239" s="3">
        <f t="shared" si="99"/>
        <v>0</v>
      </c>
      <c r="G239" s="3">
        <f t="shared" si="99"/>
        <v>0</v>
      </c>
      <c r="H239" s="3">
        <f t="shared" si="99"/>
        <v>0</v>
      </c>
      <c r="I239" s="3">
        <f t="shared" si="99"/>
        <v>0</v>
      </c>
      <c r="J239" s="50" t="str">
        <f t="shared" si="97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0</v>
      </c>
      <c r="I240" s="12">
        <f t="shared" si="100"/>
        <v>0</v>
      </c>
      <c r="J240" s="50" t="str">
        <f t="shared" si="97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18" si="126">IF(H300&lt;&gt;0,IF(I300/H300&gt;=100,"&gt;&gt;100",I300/H300*100),"-")</f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1">SUM(D321:D324)</f>
        <v>39316.01</v>
      </c>
      <c r="E320" s="3">
        <f t="shared" si="131"/>
        <v>39316.01</v>
      </c>
      <c r="F320" s="3">
        <f t="shared" si="131"/>
        <v>0</v>
      </c>
      <c r="G320" s="3">
        <f t="shared" si="131"/>
        <v>0</v>
      </c>
      <c r="H320" s="3">
        <f t="shared" si="131"/>
        <v>39316.01</v>
      </c>
      <c r="I320" s="3">
        <f t="shared" si="131"/>
        <v>39316.01</v>
      </c>
      <c r="J320" s="50">
        <f t="shared" ref="J320:J333" si="132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39316.01</v>
      </c>
      <c r="E323" s="84">
        <f>SUM('510:816'!E323)</f>
        <v>39316.01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39316.01</v>
      </c>
      <c r="I323" s="10">
        <f t="shared" si="133"/>
        <v>39316.01</v>
      </c>
      <c r="J323" s="50">
        <f t="shared" si="132"/>
        <v>100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4">SUM(D326:D333)</f>
        <v>0</v>
      </c>
      <c r="E325" s="3">
        <f t="shared" si="134"/>
        <v>0</v>
      </c>
      <c r="F325" s="3">
        <f t="shared" si="134"/>
        <v>0</v>
      </c>
      <c r="G325" s="3">
        <f t="shared" si="134"/>
        <v>0</v>
      </c>
      <c r="H325" s="3">
        <f t="shared" si="134"/>
        <v>0</v>
      </c>
      <c r="I325" s="3">
        <f t="shared" si="134"/>
        <v>0</v>
      </c>
      <c r="J325" s="50" t="str">
        <f t="shared" si="132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0</v>
      </c>
      <c r="I327" s="10">
        <f t="shared" si="135"/>
        <v>0</v>
      </c>
      <c r="J327" s="50" t="str">
        <f t="shared" si="132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6">D335+F335</f>
        <v>0</v>
      </c>
      <c r="I335" s="10">
        <f t="shared" si="136"/>
        <v>0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6"/>
        <v>0</v>
      </c>
      <c r="I336" s="10">
        <f t="shared" si="136"/>
        <v>0</v>
      </c>
      <c r="J336" s="50" t="str">
        <f t="shared" si="137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8">SUM(D339:D346)</f>
        <v>0</v>
      </c>
      <c r="E338" s="3">
        <f t="shared" si="138"/>
        <v>0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0</v>
      </c>
      <c r="J338" s="50" t="str">
        <f t="shared" si="137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0</v>
      </c>
      <c r="J339" s="50" t="str">
        <f t="shared" si="137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4">SUM(D358:D365)</f>
        <v>0</v>
      </c>
      <c r="E357" s="3">
        <f t="shared" si="144"/>
        <v>0</v>
      </c>
      <c r="F357" s="3">
        <f t="shared" si="144"/>
        <v>0</v>
      </c>
      <c r="G357" s="3">
        <f t="shared" si="144"/>
        <v>0</v>
      </c>
      <c r="H357" s="3">
        <f t="shared" si="144"/>
        <v>0</v>
      </c>
      <c r="I357" s="3">
        <f t="shared" si="144"/>
        <v>0</v>
      </c>
      <c r="J357" s="50" t="str">
        <f t="shared" si="137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0</v>
      </c>
      <c r="I359" s="10">
        <f t="shared" si="146"/>
        <v>0</v>
      </c>
      <c r="J359" s="50" t="str">
        <f t="shared" si="137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 t="shared" ref="D367:I367" si="147">SUM(D368:D369)</f>
        <v>0</v>
      </c>
      <c r="E367" s="3">
        <f t="shared" si="147"/>
        <v>0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0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0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9"/>
        <v>0</v>
      </c>
      <c r="I370" s="10">
        <f t="shared" si="149"/>
        <v>0</v>
      </c>
      <c r="J370" s="50" t="str">
        <f t="shared" si="148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52"/>
        <v>0</v>
      </c>
      <c r="I383" s="10">
        <f t="shared" si="153"/>
        <v>0</v>
      </c>
      <c r="J383" s="50" t="str">
        <f t="shared" si="148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 t="shared" ref="D385:I385" si="154">SUM(D386:D394)</f>
        <v>0</v>
      </c>
      <c r="E385" s="3">
        <f t="shared" si="154"/>
        <v>0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0</v>
      </c>
      <c r="J385" s="50" t="str">
        <f t="shared" si="148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0</v>
      </c>
      <c r="J387" s="50" t="str">
        <f t="shared" si="148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23" si="160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65">SUM(D416:D423)</f>
        <v>0</v>
      </c>
      <c r="E415" s="3">
        <f t="shared" si="165"/>
        <v>0</v>
      </c>
      <c r="F415" s="3">
        <f t="shared" si="165"/>
        <v>0</v>
      </c>
      <c r="G415" s="3">
        <f t="shared" si="165"/>
        <v>0</v>
      </c>
      <c r="H415" s="3">
        <f t="shared" si="165"/>
        <v>0</v>
      </c>
      <c r="I415" s="3">
        <f t="shared" si="165"/>
        <v>0</v>
      </c>
      <c r="J415" s="50" t="str">
        <f t="shared" si="160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0</v>
      </c>
      <c r="I417" s="10">
        <f t="shared" si="166"/>
        <v>0</v>
      </c>
      <c r="J417" s="50" t="str">
        <f t="shared" si="160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8" zoomScaleNormal="100" workbookViewId="0">
      <selection activeCell="B169" sqref="B16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46811.360000000001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46811.360000000001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46811.360000000001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44690.45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7740.35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7495.35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7495.35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245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245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14613.36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14613.36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14613.36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22336.74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22336.74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22336.74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39316.01</v>
      </c>
      <c r="E320" s="3">
        <f>SUM(E321:E324)</f>
        <v>39316.01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39316.01</v>
      </c>
      <c r="E323" s="7">
        <v>39316.01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/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>
        <v>0</v>
      </c>
      <c r="G9" s="61">
        <v>0</v>
      </c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>
        <v>0</v>
      </c>
      <c r="G10" s="61">
        <v>0</v>
      </c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>
        <v>0</v>
      </c>
      <c r="G12" s="61">
        <v>0</v>
      </c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>
        <v>0</v>
      </c>
      <c r="G13" s="61">
        <v>0</v>
      </c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>
        <v>0</v>
      </c>
      <c r="G15" s="55">
        <v>0</v>
      </c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>
        <v>0</v>
      </c>
      <c r="G16" s="55">
        <v>0</v>
      </c>
    </row>
    <row r="17" spans="1:7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>
        <v>0</v>
      </c>
      <c r="G17" s="55">
        <v>0</v>
      </c>
    </row>
    <row r="18" spans="1:7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>
        <v>0</v>
      </c>
      <c r="G18" s="55">
        <v>0</v>
      </c>
    </row>
    <row r="19" spans="1:7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7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7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>
        <v>0</v>
      </c>
      <c r="G21" s="55">
        <v>0</v>
      </c>
    </row>
    <row r="22" spans="1:7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>
        <v>0</v>
      </c>
      <c r="G22" s="55">
        <v>0</v>
      </c>
    </row>
    <row r="23" spans="1:7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>
        <v>0</v>
      </c>
      <c r="G23" s="55">
        <v>0</v>
      </c>
    </row>
    <row r="24" spans="1:7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>
        <v>0</v>
      </c>
      <c r="G24" s="55">
        <v>0</v>
      </c>
    </row>
    <row r="25" spans="1:7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7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>
        <v>0</v>
      </c>
      <c r="G26" s="62">
        <v>0</v>
      </c>
    </row>
    <row r="27" spans="1:7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>
        <v>0</v>
      </c>
      <c r="G27" s="62">
        <v>0</v>
      </c>
    </row>
    <row r="28" spans="1:7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>
        <v>0</v>
      </c>
      <c r="G28" s="62">
        <v>0</v>
      </c>
    </row>
    <row r="29" spans="1:7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>
        <v>0</v>
      </c>
      <c r="G29" s="62">
        <v>0</v>
      </c>
    </row>
    <row r="30" spans="1:7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7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  <c r="F31" s="59">
        <v>0</v>
      </c>
      <c r="G31" s="59">
        <v>0</v>
      </c>
    </row>
    <row r="32" spans="1:7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  <c r="F32" s="59">
        <v>0</v>
      </c>
      <c r="G32" s="59">
        <v>0</v>
      </c>
    </row>
    <row r="33" spans="1:7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  <c r="F33" s="59">
        <v>0</v>
      </c>
      <c r="G33" s="59">
        <v>0</v>
      </c>
    </row>
    <row r="34" spans="1:7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  <c r="F34" s="59">
        <v>0</v>
      </c>
      <c r="G34" s="59">
        <v>0</v>
      </c>
    </row>
    <row r="35" spans="1:7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7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>
        <v>0</v>
      </c>
      <c r="G36" s="55">
        <v>0</v>
      </c>
    </row>
    <row r="37" spans="1:7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>
        <v>0</v>
      </c>
      <c r="G37" s="55">
        <v>0</v>
      </c>
    </row>
    <row r="38" spans="1:7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>
        <v>0</v>
      </c>
      <c r="G38" s="55">
        <v>0</v>
      </c>
    </row>
    <row r="39" spans="1:7" s="60" customFormat="1" x14ac:dyDescent="0.2">
      <c r="A39" s="25">
        <v>8</v>
      </c>
      <c r="B39" s="29" t="s">
        <v>78</v>
      </c>
      <c r="C39" s="27" t="s">
        <v>79</v>
      </c>
      <c r="D39" s="2">
        <v>0</v>
      </c>
      <c r="E39" s="2">
        <v>0</v>
      </c>
      <c r="F39" s="59">
        <v>0</v>
      </c>
      <c r="G39" s="60">
        <v>0</v>
      </c>
    </row>
    <row r="40" spans="1:7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7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>
        <v>0</v>
      </c>
      <c r="G41" s="55">
        <v>0</v>
      </c>
    </row>
    <row r="42" spans="1:7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>
        <v>0</v>
      </c>
      <c r="G42" s="55">
        <v>0</v>
      </c>
    </row>
    <row r="43" spans="1:7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7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7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7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7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  <c r="F47" s="55">
        <v>0</v>
      </c>
      <c r="G47" s="55">
        <v>0</v>
      </c>
    </row>
    <row r="48" spans="1:7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  <c r="F48" s="55">
        <v>0</v>
      </c>
      <c r="G48" s="55">
        <v>0</v>
      </c>
    </row>
    <row r="49" spans="1:7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  <c r="F49" s="55">
        <v>0</v>
      </c>
      <c r="G49" s="55">
        <v>0</v>
      </c>
    </row>
    <row r="50" spans="1:7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  <c r="F50" s="55">
        <v>0</v>
      </c>
      <c r="G50" s="55">
        <v>0</v>
      </c>
    </row>
    <row r="51" spans="1:7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  <c r="F51" s="55">
        <v>0</v>
      </c>
      <c r="G51" s="55">
        <v>0</v>
      </c>
    </row>
    <row r="52" spans="1:7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7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  <c r="F53" s="55">
        <v>0</v>
      </c>
      <c r="G53" s="55">
        <v>0</v>
      </c>
    </row>
    <row r="54" spans="1:7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  <c r="F54" s="55">
        <v>0</v>
      </c>
      <c r="G54" s="55">
        <v>0</v>
      </c>
    </row>
    <row r="55" spans="1:7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  <c r="F55" s="55">
        <v>0</v>
      </c>
      <c r="G55" s="55">
        <v>0</v>
      </c>
    </row>
    <row r="56" spans="1:7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7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7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  <c r="F58" s="55">
        <v>0</v>
      </c>
      <c r="G58" s="55">
        <v>0</v>
      </c>
    </row>
    <row r="59" spans="1:7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  <c r="F59" s="55">
        <v>0</v>
      </c>
      <c r="G59" s="55">
        <v>0</v>
      </c>
    </row>
    <row r="60" spans="1:7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  <c r="F60" s="55">
        <v>0</v>
      </c>
      <c r="G60" s="55">
        <v>0</v>
      </c>
    </row>
    <row r="61" spans="1:7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  <c r="F61" s="55">
        <v>0</v>
      </c>
      <c r="G61" s="55">
        <v>0</v>
      </c>
    </row>
    <row r="62" spans="1:7" ht="12.75" customHeight="1" x14ac:dyDescent="0.2">
      <c r="A62" s="36">
        <v>322</v>
      </c>
      <c r="B62" s="38" t="s">
        <v>122</v>
      </c>
      <c r="C62" s="35" t="s">
        <v>123</v>
      </c>
      <c r="D62" s="3">
        <v>0</v>
      </c>
      <c r="E62" s="3">
        <v>0</v>
      </c>
      <c r="F62" s="55">
        <v>0</v>
      </c>
      <c r="G62" s="55">
        <v>0</v>
      </c>
    </row>
    <row r="63" spans="1:7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  <c r="F63" s="55">
        <v>0</v>
      </c>
      <c r="G63" s="55">
        <v>0</v>
      </c>
    </row>
    <row r="64" spans="1:7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  <c r="F64" s="55">
        <v>0</v>
      </c>
      <c r="G64" s="55">
        <v>0</v>
      </c>
    </row>
    <row r="65" spans="1:7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  <c r="F65" s="55">
        <v>0</v>
      </c>
      <c r="G65" s="55">
        <v>0</v>
      </c>
    </row>
    <row r="66" spans="1:7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  <c r="F66" s="55">
        <v>0</v>
      </c>
      <c r="G66" s="55">
        <v>0</v>
      </c>
    </row>
    <row r="67" spans="1:7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  <c r="F67" s="55">
        <v>0</v>
      </c>
      <c r="G67" s="55">
        <v>0</v>
      </c>
    </row>
    <row r="68" spans="1:7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  <c r="F68" s="55">
        <v>0</v>
      </c>
      <c r="G68" s="55">
        <v>0</v>
      </c>
    </row>
    <row r="69" spans="1:7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7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7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  <c r="F71" s="55">
        <v>0</v>
      </c>
      <c r="G71" s="55">
        <v>0</v>
      </c>
    </row>
    <row r="72" spans="1:7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  <c r="F72" s="55">
        <v>0</v>
      </c>
      <c r="G72" s="55">
        <v>0</v>
      </c>
    </row>
    <row r="73" spans="1:7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  <c r="F73" s="55">
        <v>0</v>
      </c>
      <c r="G73" s="55">
        <v>0</v>
      </c>
    </row>
    <row r="74" spans="1:7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  <c r="F74" s="55">
        <v>0</v>
      </c>
      <c r="G74" s="55">
        <v>0</v>
      </c>
    </row>
    <row r="75" spans="1:7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  <c r="F75" s="55">
        <v>0</v>
      </c>
      <c r="G75" s="55">
        <v>0</v>
      </c>
    </row>
    <row r="76" spans="1:7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  <c r="F76" s="55">
        <v>0</v>
      </c>
      <c r="G76" s="55">
        <v>0</v>
      </c>
    </row>
    <row r="77" spans="1:7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  <c r="F77" s="55">
        <v>0</v>
      </c>
      <c r="G77" s="55">
        <v>0</v>
      </c>
    </row>
    <row r="78" spans="1:7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  <c r="F78" s="55">
        <v>0</v>
      </c>
      <c r="G78" s="55">
        <v>0</v>
      </c>
    </row>
    <row r="79" spans="1:7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  <c r="F79" s="55">
        <v>0</v>
      </c>
      <c r="G79" s="55">
        <v>0</v>
      </c>
    </row>
    <row r="80" spans="1:7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  <c r="F80" s="55">
        <v>0</v>
      </c>
      <c r="G80" s="55">
        <v>0</v>
      </c>
    </row>
    <row r="81" spans="1:7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7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  <c r="F82" s="55">
        <v>0</v>
      </c>
      <c r="G82" s="55">
        <v>0</v>
      </c>
    </row>
    <row r="83" spans="1:7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  <c r="F83" s="55">
        <v>0</v>
      </c>
      <c r="G83" s="55">
        <v>0</v>
      </c>
    </row>
    <row r="84" spans="1:7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  <c r="F84" s="55">
        <v>0</v>
      </c>
      <c r="G84" s="55">
        <v>0</v>
      </c>
    </row>
    <row r="85" spans="1:7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  <c r="F85" s="55">
        <v>0</v>
      </c>
      <c r="G85" s="55">
        <v>0</v>
      </c>
    </row>
    <row r="86" spans="1:7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7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  <c r="F87" s="55">
        <v>0</v>
      </c>
      <c r="G87" s="55">
        <v>0</v>
      </c>
    </row>
    <row r="88" spans="1:7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  <c r="F88" s="55">
        <v>0</v>
      </c>
      <c r="G88" s="55">
        <v>0</v>
      </c>
    </row>
    <row r="89" spans="1:7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  <c r="F89" s="55">
        <v>0</v>
      </c>
      <c r="G89" s="55">
        <v>0</v>
      </c>
    </row>
    <row r="90" spans="1:7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  <c r="F90" s="55">
        <v>0</v>
      </c>
      <c r="G90" s="55">
        <v>0</v>
      </c>
    </row>
    <row r="91" spans="1:7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  <c r="F91" s="55">
        <v>0</v>
      </c>
      <c r="G91" s="55">
        <v>0</v>
      </c>
    </row>
    <row r="92" spans="1:7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  <c r="F92" s="55">
        <v>0</v>
      </c>
      <c r="G92" s="55">
        <v>0</v>
      </c>
    </row>
    <row r="93" spans="1:7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  <c r="F93" s="55">
        <v>0</v>
      </c>
      <c r="G93" s="55">
        <v>0</v>
      </c>
    </row>
    <row r="94" spans="1:7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7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7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  <c r="F96" s="55">
        <v>0</v>
      </c>
      <c r="G96" s="55">
        <v>0</v>
      </c>
    </row>
    <row r="97" spans="1:7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  <c r="F97" s="55">
        <v>0</v>
      </c>
      <c r="G97" s="55">
        <v>0</v>
      </c>
    </row>
    <row r="98" spans="1:7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  <c r="F98" s="55">
        <v>0</v>
      </c>
      <c r="G98" s="55">
        <v>0</v>
      </c>
    </row>
    <row r="99" spans="1:7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  <c r="F99" s="55">
        <v>0</v>
      </c>
      <c r="G99" s="55">
        <v>0</v>
      </c>
    </row>
    <row r="100" spans="1:7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7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  <c r="F101" s="55">
        <v>0</v>
      </c>
      <c r="G101" s="55">
        <v>0</v>
      </c>
    </row>
    <row r="102" spans="1:7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  <c r="F102" s="55">
        <v>0</v>
      </c>
      <c r="G102" s="55">
        <v>0</v>
      </c>
    </row>
    <row r="103" spans="1:7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  <c r="F103" s="55">
        <v>0</v>
      </c>
      <c r="G103" s="55">
        <v>0</v>
      </c>
    </row>
    <row r="104" spans="1:7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  <c r="F104" s="55">
        <v>0</v>
      </c>
      <c r="G104" s="55">
        <v>0</v>
      </c>
    </row>
    <row r="105" spans="1:7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  <c r="F105" s="55">
        <v>0</v>
      </c>
      <c r="G105" s="55">
        <v>0</v>
      </c>
    </row>
    <row r="106" spans="1:7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  <c r="F106" s="55">
        <v>0</v>
      </c>
      <c r="G106" s="55">
        <v>0</v>
      </c>
    </row>
    <row r="107" spans="1:7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  <c r="F107" s="55">
        <v>0</v>
      </c>
      <c r="G107" s="55">
        <v>0</v>
      </c>
    </row>
    <row r="108" spans="1:7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7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  <c r="F109" s="55">
        <v>0</v>
      </c>
      <c r="G109" s="55">
        <v>0</v>
      </c>
    </row>
    <row r="110" spans="1:7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  <c r="F110" s="55">
        <v>0</v>
      </c>
      <c r="G110" s="55">
        <v>0</v>
      </c>
    </row>
    <row r="111" spans="1:7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  <c r="F111" s="55">
        <v>0</v>
      </c>
      <c r="G111" s="55">
        <v>0</v>
      </c>
    </row>
    <row r="112" spans="1:7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  <c r="F112" s="55">
        <v>0</v>
      </c>
      <c r="G112" s="55">
        <v>0</v>
      </c>
    </row>
    <row r="113" spans="1:7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7" ht="24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7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  <c r="F115" s="55">
        <v>0</v>
      </c>
      <c r="G115" s="55">
        <v>0</v>
      </c>
    </row>
    <row r="116" spans="1:7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  <c r="F116" s="55">
        <v>0</v>
      </c>
      <c r="G116" s="55">
        <v>0</v>
      </c>
    </row>
    <row r="117" spans="1:7" ht="36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7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  <c r="F118" s="55">
        <v>0</v>
      </c>
      <c r="G118" s="55">
        <v>0</v>
      </c>
    </row>
    <row r="119" spans="1:7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  <c r="F119" s="55">
        <v>0</v>
      </c>
      <c r="G119" s="55">
        <v>0</v>
      </c>
    </row>
    <row r="120" spans="1:7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  <c r="F120" s="55">
        <v>0</v>
      </c>
      <c r="G120" s="55">
        <v>0</v>
      </c>
    </row>
    <row r="121" spans="1:7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  <c r="F121" s="55">
        <v>0</v>
      </c>
      <c r="G121" s="55">
        <v>0</v>
      </c>
    </row>
    <row r="122" spans="1:7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7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7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  <c r="F124" s="55">
        <v>0</v>
      </c>
      <c r="G124" s="55">
        <v>0</v>
      </c>
    </row>
    <row r="125" spans="1:7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  <c r="F125" s="55">
        <v>0</v>
      </c>
      <c r="G125" s="55">
        <v>0</v>
      </c>
    </row>
    <row r="126" spans="1:7" ht="24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7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  <c r="F127" s="55">
        <v>0</v>
      </c>
      <c r="G127" s="55">
        <v>0</v>
      </c>
    </row>
    <row r="128" spans="1:7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  <c r="F128" s="55">
        <v>0</v>
      </c>
      <c r="G128" s="55">
        <v>0</v>
      </c>
    </row>
    <row r="129" spans="1:7" ht="24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7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  <c r="F130" s="55">
        <v>0</v>
      </c>
      <c r="G130" s="55">
        <v>0</v>
      </c>
    </row>
    <row r="131" spans="1:7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  <c r="F131" s="55">
        <v>0</v>
      </c>
      <c r="G131" s="55">
        <v>0</v>
      </c>
    </row>
    <row r="132" spans="1:7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  <c r="F132" s="55">
        <v>0</v>
      </c>
      <c r="G132" s="55">
        <v>0</v>
      </c>
    </row>
    <row r="133" spans="1:7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  <c r="F133" s="55">
        <v>0</v>
      </c>
      <c r="G133" s="55">
        <v>0</v>
      </c>
    </row>
    <row r="134" spans="1:7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7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  <c r="F135" s="55">
        <v>0</v>
      </c>
      <c r="G135" s="55">
        <v>0</v>
      </c>
    </row>
    <row r="136" spans="1:7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  <c r="F136" s="55">
        <v>0</v>
      </c>
      <c r="G136" s="55">
        <v>0</v>
      </c>
    </row>
    <row r="137" spans="1:7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  <c r="F137" s="55">
        <v>0</v>
      </c>
      <c r="G137" s="55">
        <v>0</v>
      </c>
    </row>
    <row r="138" spans="1:7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7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  <c r="F139" s="55">
        <v>0</v>
      </c>
      <c r="G139" s="55">
        <v>0</v>
      </c>
    </row>
    <row r="140" spans="1:7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  <c r="F140" s="55">
        <v>0</v>
      </c>
      <c r="G140" s="55">
        <v>0</v>
      </c>
    </row>
    <row r="141" spans="1:7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  <c r="F141" s="55">
        <v>0</v>
      </c>
      <c r="G141" s="55">
        <v>0</v>
      </c>
    </row>
    <row r="142" spans="1:7" ht="24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7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  <c r="F143" s="55">
        <v>0</v>
      </c>
      <c r="G143" s="55">
        <v>0</v>
      </c>
    </row>
    <row r="144" spans="1:7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  <c r="F144" s="55">
        <v>0</v>
      </c>
      <c r="G144" s="55">
        <v>0</v>
      </c>
    </row>
    <row r="145" spans="1:7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  <c r="F145" s="55">
        <v>0</v>
      </c>
      <c r="G145" s="55">
        <v>0</v>
      </c>
    </row>
    <row r="146" spans="1:7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7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  <c r="F147" s="55">
        <v>0</v>
      </c>
      <c r="G147" s="55">
        <v>0</v>
      </c>
    </row>
    <row r="148" spans="1:7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  <c r="F148" s="55">
        <v>0</v>
      </c>
      <c r="G148" s="55">
        <v>0</v>
      </c>
    </row>
    <row r="149" spans="1:7" ht="24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7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  <c r="F150" s="55">
        <v>0</v>
      </c>
      <c r="G150" s="55">
        <v>0</v>
      </c>
    </row>
    <row r="151" spans="1:7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  <c r="F151" s="55">
        <v>0</v>
      </c>
      <c r="G151" s="55">
        <v>0</v>
      </c>
    </row>
    <row r="152" spans="1:7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  <c r="F152" s="55">
        <v>0</v>
      </c>
      <c r="G152" s="55">
        <v>0</v>
      </c>
    </row>
    <row r="153" spans="1:7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  <c r="F153" s="55">
        <v>0</v>
      </c>
      <c r="G153" s="55">
        <v>0</v>
      </c>
    </row>
    <row r="154" spans="1:7" ht="24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7" ht="24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7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  <c r="F156" s="55">
        <v>0</v>
      </c>
      <c r="G156" s="55">
        <v>0</v>
      </c>
    </row>
    <row r="157" spans="1:7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  <c r="F157" s="55">
        <v>0</v>
      </c>
      <c r="G157" s="55">
        <v>0</v>
      </c>
    </row>
    <row r="158" spans="1:7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  <c r="F158" s="55">
        <v>0</v>
      </c>
      <c r="G158" s="55">
        <v>0</v>
      </c>
    </row>
    <row r="159" spans="1:7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  <c r="F159" s="55">
        <v>0</v>
      </c>
      <c r="G159" s="55">
        <v>0</v>
      </c>
    </row>
    <row r="160" spans="1:7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  <c r="F160" s="55">
        <v>0</v>
      </c>
      <c r="G160" s="55">
        <v>0</v>
      </c>
    </row>
    <row r="161" spans="1:7" ht="24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7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  <c r="F162" s="55">
        <v>0</v>
      </c>
      <c r="G162" s="55">
        <v>0</v>
      </c>
    </row>
    <row r="163" spans="1:7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  <c r="F163" s="55">
        <v>0</v>
      </c>
      <c r="G163" s="55">
        <v>0</v>
      </c>
    </row>
    <row r="164" spans="1:7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  <c r="F164" s="55">
        <v>0</v>
      </c>
      <c r="G164" s="55">
        <v>0</v>
      </c>
    </row>
    <row r="165" spans="1:7" ht="24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7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7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  <c r="F167" s="55">
        <v>0</v>
      </c>
      <c r="G167" s="55">
        <v>0</v>
      </c>
    </row>
    <row r="168" spans="1:7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  <c r="F168" s="55">
        <v>0</v>
      </c>
      <c r="G168" s="55">
        <v>0</v>
      </c>
    </row>
    <row r="169" spans="1:7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  <c r="F169" s="55">
        <v>0</v>
      </c>
      <c r="G169" s="55">
        <v>0</v>
      </c>
    </row>
    <row r="170" spans="1:7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7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  <c r="F171" s="55">
        <v>0</v>
      </c>
      <c r="G171" s="55">
        <v>0</v>
      </c>
    </row>
    <row r="172" spans="1:7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  <c r="F172" s="55">
        <v>0</v>
      </c>
      <c r="G172" s="55">
        <v>0</v>
      </c>
    </row>
    <row r="173" spans="1:7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  <c r="F173" s="55">
        <v>0</v>
      </c>
      <c r="G173" s="55">
        <v>0</v>
      </c>
    </row>
    <row r="174" spans="1:7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  <c r="F174" s="55">
        <v>0</v>
      </c>
      <c r="G174" s="55">
        <v>0</v>
      </c>
    </row>
    <row r="175" spans="1:7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7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  <c r="F176" s="55">
        <v>0</v>
      </c>
      <c r="G176" s="55">
        <v>0</v>
      </c>
    </row>
    <row r="177" spans="1:7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  <c r="F177" s="55">
        <v>0</v>
      </c>
      <c r="G177" s="55">
        <v>0</v>
      </c>
    </row>
    <row r="178" spans="1:7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  <c r="F178" s="55">
        <v>0</v>
      </c>
      <c r="G178" s="55">
        <v>0</v>
      </c>
    </row>
    <row r="179" spans="1:7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  <c r="F179" s="55">
        <v>0</v>
      </c>
      <c r="G179" s="55">
        <v>0</v>
      </c>
    </row>
    <row r="180" spans="1:7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  <c r="F180" s="55">
        <v>0</v>
      </c>
      <c r="G180" s="55">
        <v>0</v>
      </c>
    </row>
    <row r="181" spans="1:7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7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  <c r="F182" s="55">
        <v>0</v>
      </c>
      <c r="G182" s="55">
        <v>0</v>
      </c>
    </row>
    <row r="183" spans="1:7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  <c r="F183" s="55">
        <v>0</v>
      </c>
      <c r="G183" s="55">
        <v>0</v>
      </c>
    </row>
    <row r="184" spans="1:7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  <c r="F184" s="55">
        <v>0</v>
      </c>
      <c r="G184" s="55">
        <v>0</v>
      </c>
    </row>
    <row r="185" spans="1:7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  <c r="F185" s="55">
        <v>0</v>
      </c>
      <c r="G185" s="55">
        <v>0</v>
      </c>
    </row>
    <row r="186" spans="1:7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  <c r="F186" s="55">
        <v>0</v>
      </c>
      <c r="G186" s="55">
        <v>0</v>
      </c>
    </row>
    <row r="187" spans="1:7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7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7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7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  <c r="F190" s="55">
        <v>0</v>
      </c>
      <c r="G190" s="55">
        <v>0</v>
      </c>
    </row>
    <row r="191" spans="1:7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  <c r="F191" s="55">
        <v>0</v>
      </c>
      <c r="G191" s="55">
        <v>0</v>
      </c>
    </row>
    <row r="192" spans="1:7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  <c r="F192" s="55">
        <v>0</v>
      </c>
      <c r="G192" s="55">
        <v>0</v>
      </c>
    </row>
    <row r="193" spans="1:7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7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  <c r="F194" s="55">
        <v>0</v>
      </c>
      <c r="G194" s="55">
        <v>0</v>
      </c>
    </row>
    <row r="195" spans="1:7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  <c r="F195" s="55">
        <v>0</v>
      </c>
      <c r="G195" s="55">
        <v>0</v>
      </c>
    </row>
    <row r="196" spans="1:7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  <c r="F196" s="55">
        <v>0</v>
      </c>
      <c r="G196" s="55">
        <v>0</v>
      </c>
    </row>
    <row r="197" spans="1:7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  <c r="F197" s="55">
        <v>0</v>
      </c>
      <c r="G197" s="55">
        <v>0</v>
      </c>
    </row>
    <row r="198" spans="1:7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  <c r="F198" s="55">
        <v>0</v>
      </c>
      <c r="G198" s="55">
        <v>0</v>
      </c>
    </row>
    <row r="199" spans="1:7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  <c r="F199" s="55">
        <v>0</v>
      </c>
      <c r="G199" s="55">
        <v>0</v>
      </c>
    </row>
    <row r="200" spans="1:7" ht="24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7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7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  <c r="F202" s="55">
        <v>0</v>
      </c>
      <c r="G202" s="55">
        <v>0</v>
      </c>
    </row>
    <row r="203" spans="1:7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  <c r="F203" s="55">
        <v>0</v>
      </c>
      <c r="G203" s="55">
        <v>0</v>
      </c>
    </row>
    <row r="204" spans="1:7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  <c r="F204" s="55">
        <v>0</v>
      </c>
      <c r="G204" s="55">
        <v>0</v>
      </c>
    </row>
    <row r="205" spans="1:7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  <c r="F205" s="55">
        <v>0</v>
      </c>
      <c r="G205" s="55">
        <v>0</v>
      </c>
    </row>
    <row r="206" spans="1:7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7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  <c r="F207" s="55">
        <v>0</v>
      </c>
      <c r="G207" s="55">
        <v>0</v>
      </c>
    </row>
    <row r="208" spans="1:7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  <c r="F208" s="55">
        <v>0</v>
      </c>
      <c r="G208" s="55">
        <v>0</v>
      </c>
    </row>
    <row r="209" spans="1:7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  <c r="F209" s="55">
        <v>0</v>
      </c>
      <c r="G209" s="55">
        <v>0</v>
      </c>
    </row>
    <row r="210" spans="1:7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  <c r="F210" s="55">
        <v>0</v>
      </c>
      <c r="G210" s="55">
        <v>0</v>
      </c>
    </row>
    <row r="211" spans="1:7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  <c r="F211" s="55">
        <v>0</v>
      </c>
      <c r="G211" s="55">
        <v>0</v>
      </c>
    </row>
    <row r="212" spans="1:7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  <c r="F212" s="55">
        <v>0</v>
      </c>
      <c r="G212" s="55">
        <v>0</v>
      </c>
    </row>
    <row r="213" spans="1:7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  <c r="F213" s="55">
        <v>0</v>
      </c>
      <c r="G213" s="55">
        <v>0</v>
      </c>
    </row>
    <row r="214" spans="1:7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  <c r="F214" s="55">
        <v>0</v>
      </c>
      <c r="G214" s="55">
        <v>0</v>
      </c>
    </row>
    <row r="215" spans="1:7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7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  <c r="F216" s="55">
        <v>0</v>
      </c>
      <c r="G216" s="55">
        <v>0</v>
      </c>
    </row>
    <row r="217" spans="1:7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  <c r="F217" s="55">
        <v>0</v>
      </c>
      <c r="G217" s="55">
        <v>0</v>
      </c>
    </row>
    <row r="218" spans="1:7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  <c r="F218" s="55">
        <v>0</v>
      </c>
      <c r="G218" s="55">
        <v>0</v>
      </c>
    </row>
    <row r="219" spans="1:7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  <c r="F219" s="55">
        <v>0</v>
      </c>
      <c r="G219" s="55">
        <v>0</v>
      </c>
    </row>
    <row r="220" spans="1:7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7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  <c r="F221" s="55">
        <v>0</v>
      </c>
      <c r="G221" s="55">
        <v>0</v>
      </c>
    </row>
    <row r="222" spans="1:7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  <c r="F222" s="55">
        <v>0</v>
      </c>
      <c r="G222" s="55">
        <v>0</v>
      </c>
    </row>
    <row r="223" spans="1:7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  <c r="F223" s="55">
        <v>0</v>
      </c>
      <c r="G223" s="55">
        <v>0</v>
      </c>
    </row>
    <row r="224" spans="1:7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  <c r="F224" s="55">
        <v>0</v>
      </c>
      <c r="G224" s="55">
        <v>0</v>
      </c>
    </row>
    <row r="225" spans="1:7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7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  <c r="F226" s="55">
        <v>0</v>
      </c>
      <c r="G226" s="55">
        <v>0</v>
      </c>
    </row>
    <row r="227" spans="1:7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  <c r="F227" s="55">
        <v>0</v>
      </c>
      <c r="G227" s="55">
        <v>0</v>
      </c>
    </row>
    <row r="228" spans="1:7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7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  <c r="F229" s="55">
        <v>0</v>
      </c>
      <c r="G229" s="55">
        <v>0</v>
      </c>
    </row>
    <row r="230" spans="1:7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  <c r="F230" s="55">
        <v>0</v>
      </c>
      <c r="G230" s="55">
        <v>0</v>
      </c>
    </row>
    <row r="231" spans="1:7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  <c r="F231" s="55">
        <v>0</v>
      </c>
      <c r="G231" s="55">
        <v>0</v>
      </c>
    </row>
    <row r="232" spans="1:7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  <c r="F232" s="55">
        <v>0</v>
      </c>
      <c r="G232" s="55">
        <v>0</v>
      </c>
    </row>
    <row r="233" spans="1:7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7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7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  <c r="F235" s="55">
        <v>0</v>
      </c>
      <c r="G235" s="55">
        <v>0</v>
      </c>
    </row>
    <row r="236" spans="1:7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  <c r="F236" s="55">
        <v>0</v>
      </c>
      <c r="G236" s="55">
        <v>0</v>
      </c>
    </row>
    <row r="237" spans="1:7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7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  <c r="F238" s="55">
        <v>0</v>
      </c>
      <c r="G238" s="55">
        <v>0</v>
      </c>
    </row>
    <row r="239" spans="1:7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7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  <c r="F240" s="55">
        <v>0</v>
      </c>
      <c r="G240" s="55">
        <v>0</v>
      </c>
    </row>
    <row r="241" spans="1:7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  <c r="F241" s="55">
        <v>0</v>
      </c>
      <c r="G241" s="55">
        <v>0</v>
      </c>
    </row>
    <row r="242" spans="1:7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  <c r="F242" s="55">
        <v>0</v>
      </c>
      <c r="G242" s="55">
        <v>0</v>
      </c>
    </row>
    <row r="243" spans="1:7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  <c r="F243" s="55">
        <v>0</v>
      </c>
      <c r="G243" s="55">
        <v>0</v>
      </c>
    </row>
    <row r="244" spans="1:7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7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7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7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  <c r="F247" s="55">
        <v>0</v>
      </c>
      <c r="G247" s="55">
        <v>0</v>
      </c>
    </row>
    <row r="248" spans="1:7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  <c r="F248" s="55">
        <v>0</v>
      </c>
      <c r="G248" s="55">
        <v>0</v>
      </c>
    </row>
    <row r="249" spans="1:7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7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  <c r="F250" s="55">
        <v>0</v>
      </c>
      <c r="G250" s="55">
        <v>0</v>
      </c>
    </row>
    <row r="251" spans="1:7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  <c r="F251" s="55">
        <v>0</v>
      </c>
      <c r="G251" s="55">
        <v>0</v>
      </c>
    </row>
    <row r="252" spans="1:7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  <c r="F252" s="55">
        <v>0</v>
      </c>
      <c r="G252" s="55">
        <v>0</v>
      </c>
    </row>
    <row r="253" spans="1:7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  <c r="F253" s="55">
        <v>0</v>
      </c>
      <c r="G253" s="55">
        <v>0</v>
      </c>
    </row>
    <row r="254" spans="1:7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7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  <c r="F255" s="55">
        <v>0</v>
      </c>
      <c r="G255" s="55">
        <v>0</v>
      </c>
    </row>
    <row r="256" spans="1:7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  <c r="F256" s="55">
        <v>0</v>
      </c>
      <c r="G256" s="55">
        <v>0</v>
      </c>
    </row>
    <row r="257" spans="1:7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  <c r="F257" s="55">
        <v>0</v>
      </c>
      <c r="G257" s="55">
        <v>0</v>
      </c>
    </row>
    <row r="258" spans="1:7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  <c r="F258" s="55">
        <v>0</v>
      </c>
      <c r="G258" s="55">
        <v>0</v>
      </c>
    </row>
    <row r="259" spans="1:7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  <c r="F259" s="55">
        <v>0</v>
      </c>
      <c r="G259" s="55">
        <v>0</v>
      </c>
    </row>
    <row r="260" spans="1:7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  <c r="F260" s="55">
        <v>0</v>
      </c>
      <c r="G260" s="55">
        <v>0</v>
      </c>
    </row>
    <row r="261" spans="1:7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7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  <c r="F262" s="55">
        <v>0</v>
      </c>
      <c r="G262" s="55">
        <v>0</v>
      </c>
    </row>
    <row r="263" spans="1:7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  <c r="F263" s="55">
        <v>0</v>
      </c>
      <c r="G263" s="55">
        <v>0</v>
      </c>
    </row>
    <row r="264" spans="1:7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  <c r="F264" s="55">
        <v>0</v>
      </c>
      <c r="G264" s="55">
        <v>0</v>
      </c>
    </row>
    <row r="265" spans="1:7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  <c r="F265" s="55">
        <v>0</v>
      </c>
      <c r="G265" s="55">
        <v>0</v>
      </c>
    </row>
    <row r="266" spans="1:7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7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  <c r="F267" s="55">
        <v>0</v>
      </c>
      <c r="G267" s="55">
        <v>0</v>
      </c>
    </row>
    <row r="268" spans="1:7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  <c r="F268" s="55">
        <v>0</v>
      </c>
      <c r="G268" s="55">
        <v>0</v>
      </c>
    </row>
    <row r="269" spans="1:7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  <c r="F269" s="55">
        <v>0</v>
      </c>
      <c r="G269" s="55">
        <v>0</v>
      </c>
    </row>
    <row r="270" spans="1:7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  <c r="F270" s="55">
        <v>0</v>
      </c>
      <c r="G270" s="55">
        <v>0</v>
      </c>
    </row>
    <row r="271" spans="1:7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  <c r="F271" s="55">
        <v>0</v>
      </c>
      <c r="G271" s="55">
        <v>0</v>
      </c>
    </row>
    <row r="272" spans="1:7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  <c r="F272" s="55">
        <v>0</v>
      </c>
      <c r="G272" s="55">
        <v>0</v>
      </c>
    </row>
    <row r="273" spans="1:7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  <c r="F273" s="55">
        <v>0</v>
      </c>
      <c r="G273" s="55">
        <v>0</v>
      </c>
    </row>
    <row r="274" spans="1:7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7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7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  <c r="F276" s="59">
        <v>0</v>
      </c>
      <c r="G276" s="59">
        <v>0</v>
      </c>
    </row>
    <row r="277" spans="1:7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  <c r="F277" s="59">
        <v>0</v>
      </c>
      <c r="G277" s="59">
        <v>0</v>
      </c>
    </row>
    <row r="278" spans="1:7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  <c r="F278" s="59">
        <v>0</v>
      </c>
      <c r="G278" s="59">
        <v>0</v>
      </c>
    </row>
    <row r="279" spans="1:7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7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  <c r="F280" s="59">
        <v>0</v>
      </c>
      <c r="G280" s="59">
        <v>0</v>
      </c>
    </row>
    <row r="281" spans="1:7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7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  <c r="F282" s="59">
        <v>0</v>
      </c>
      <c r="G282" s="59">
        <v>0</v>
      </c>
    </row>
    <row r="283" spans="1:7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  <c r="F283" s="59">
        <v>0</v>
      </c>
      <c r="G283" s="59">
        <v>0</v>
      </c>
    </row>
    <row r="284" spans="1:7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7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  <c r="F285" s="59">
        <v>0</v>
      </c>
      <c r="G285" s="59">
        <v>0</v>
      </c>
    </row>
    <row r="286" spans="1:7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  <c r="F286" s="59">
        <v>0</v>
      </c>
      <c r="G286" s="59">
        <v>0</v>
      </c>
    </row>
    <row r="287" spans="1:7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7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7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  <c r="F289" s="59">
        <v>0</v>
      </c>
      <c r="G289" s="59">
        <v>0</v>
      </c>
    </row>
    <row r="290" spans="1:7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  <c r="F290" s="59">
        <v>0</v>
      </c>
      <c r="G290" s="59">
        <v>0</v>
      </c>
    </row>
    <row r="291" spans="1:7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  <c r="F291" s="59">
        <v>0</v>
      </c>
      <c r="G291" s="59">
        <v>0</v>
      </c>
    </row>
    <row r="292" spans="1:7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  <c r="F292" s="59">
        <v>0</v>
      </c>
      <c r="G292" s="59">
        <v>0</v>
      </c>
    </row>
    <row r="293" spans="1:7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7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  <c r="F294" s="59">
        <v>0</v>
      </c>
      <c r="G294" s="59">
        <v>0</v>
      </c>
    </row>
    <row r="295" spans="1:7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  <c r="F295" s="59">
        <v>0</v>
      </c>
      <c r="G295" s="59">
        <v>0</v>
      </c>
    </row>
    <row r="296" spans="1:7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  <c r="F296" s="59">
        <v>0</v>
      </c>
      <c r="G296" s="59">
        <v>0</v>
      </c>
    </row>
    <row r="297" spans="1:7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7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  <c r="F298" s="59">
        <v>0</v>
      </c>
      <c r="G298" s="59">
        <v>0</v>
      </c>
    </row>
    <row r="299" spans="1:7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7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  <c r="F300" s="59">
        <v>0</v>
      </c>
      <c r="G300" s="59">
        <v>0</v>
      </c>
    </row>
    <row r="301" spans="1:7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  <c r="F301" s="59">
        <v>0</v>
      </c>
      <c r="G301" s="59">
        <v>0</v>
      </c>
    </row>
    <row r="302" spans="1:7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  <c r="F302" s="59">
        <v>0</v>
      </c>
      <c r="G302" s="59">
        <v>0</v>
      </c>
    </row>
    <row r="303" spans="1:7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  <c r="F303" s="59">
        <v>0</v>
      </c>
      <c r="G303" s="59">
        <v>0</v>
      </c>
    </row>
    <row r="304" spans="1:7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  <c r="F304" s="59">
        <v>0</v>
      </c>
      <c r="G304" s="59">
        <v>0</v>
      </c>
    </row>
    <row r="305" spans="1:7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  <c r="F305" s="59">
        <v>0</v>
      </c>
      <c r="G305" s="59">
        <v>0</v>
      </c>
    </row>
    <row r="306" spans="1:7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7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  <c r="F307" s="59">
        <v>0</v>
      </c>
      <c r="G307" s="59">
        <v>0</v>
      </c>
    </row>
    <row r="308" spans="1:7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  <c r="F308" s="59">
        <v>0</v>
      </c>
      <c r="G308" s="59">
        <v>0</v>
      </c>
    </row>
    <row r="309" spans="1:7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  <c r="F309" s="59">
        <v>0</v>
      </c>
      <c r="G309" s="59">
        <v>0</v>
      </c>
    </row>
    <row r="310" spans="1:7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  <c r="F310" s="59">
        <v>0</v>
      </c>
      <c r="G310" s="59">
        <v>0</v>
      </c>
    </row>
    <row r="311" spans="1:7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7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  <c r="F312" s="59">
        <v>0</v>
      </c>
      <c r="G312" s="59">
        <v>0</v>
      </c>
    </row>
    <row r="313" spans="1:7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  <c r="F313" s="59">
        <v>0</v>
      </c>
      <c r="G313" s="59">
        <v>0</v>
      </c>
    </row>
    <row r="314" spans="1:7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  <c r="F314" s="59">
        <v>0</v>
      </c>
      <c r="G314" s="59">
        <v>0</v>
      </c>
    </row>
    <row r="315" spans="1:7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  <c r="F315" s="59">
        <v>0</v>
      </c>
      <c r="G315" s="59">
        <v>0</v>
      </c>
    </row>
    <row r="316" spans="1:7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  <c r="F316" s="59">
        <v>0</v>
      </c>
      <c r="G316" s="59">
        <v>0</v>
      </c>
    </row>
    <row r="317" spans="1:7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  <c r="F317" s="59">
        <v>0</v>
      </c>
      <c r="G317" s="59">
        <v>0</v>
      </c>
    </row>
    <row r="318" spans="1:7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  <c r="F318" s="59">
        <v>0</v>
      </c>
      <c r="G318" s="59">
        <v>0</v>
      </c>
    </row>
    <row r="319" spans="1:7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7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7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>
        <v>0</v>
      </c>
      <c r="G321" s="55">
        <v>0</v>
      </c>
    </row>
    <row r="322" spans="1:7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>
        <v>0</v>
      </c>
      <c r="G322" s="55">
        <v>0</v>
      </c>
    </row>
    <row r="323" spans="1:7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>
        <v>0</v>
      </c>
      <c r="G323" s="55">
        <v>0</v>
      </c>
    </row>
    <row r="324" spans="1:7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>
        <v>0</v>
      </c>
      <c r="G324" s="55">
        <v>0</v>
      </c>
    </row>
    <row r="325" spans="1:7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7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>
        <v>0</v>
      </c>
      <c r="G326" s="55">
        <v>0</v>
      </c>
    </row>
    <row r="327" spans="1:7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>
        <v>0</v>
      </c>
      <c r="G327" s="55">
        <v>0</v>
      </c>
    </row>
    <row r="328" spans="1:7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>
        <v>0</v>
      </c>
      <c r="G328" s="55">
        <v>0</v>
      </c>
    </row>
    <row r="329" spans="1:7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>
        <v>0</v>
      </c>
      <c r="G329" s="55">
        <v>0</v>
      </c>
    </row>
    <row r="330" spans="1:7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>
        <v>0</v>
      </c>
      <c r="G330" s="55">
        <v>0</v>
      </c>
    </row>
    <row r="331" spans="1:7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>
        <v>0</v>
      </c>
      <c r="G331" s="55">
        <v>0</v>
      </c>
    </row>
    <row r="332" spans="1:7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>
        <v>0</v>
      </c>
      <c r="G332" s="55">
        <v>0</v>
      </c>
    </row>
    <row r="333" spans="1:7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>
        <v>0</v>
      </c>
      <c r="G333" s="55">
        <v>0</v>
      </c>
    </row>
    <row r="334" spans="1:7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7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  <c r="F335" s="62">
        <v>0</v>
      </c>
      <c r="G335" s="62">
        <v>0</v>
      </c>
    </row>
    <row r="336" spans="1:7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  <c r="F336" s="62">
        <v>0</v>
      </c>
      <c r="G336" s="62">
        <v>0</v>
      </c>
    </row>
    <row r="337" spans="1:7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  <c r="F337" s="62">
        <v>0</v>
      </c>
      <c r="G337" s="62">
        <v>0</v>
      </c>
    </row>
    <row r="338" spans="1:7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7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  <c r="F339" s="62">
        <v>0</v>
      </c>
      <c r="G339" s="62">
        <v>0</v>
      </c>
    </row>
    <row r="340" spans="1:7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  <c r="F340" s="62">
        <v>0</v>
      </c>
      <c r="G340" s="62">
        <v>0</v>
      </c>
    </row>
    <row r="341" spans="1:7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  <c r="F341" s="62">
        <v>0</v>
      </c>
      <c r="G341" s="62">
        <v>0</v>
      </c>
    </row>
    <row r="342" spans="1:7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  <c r="F342" s="62">
        <v>0</v>
      </c>
      <c r="G342" s="62">
        <v>0</v>
      </c>
    </row>
    <row r="343" spans="1:7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  <c r="F343" s="62">
        <v>0</v>
      </c>
      <c r="G343" s="62">
        <v>0</v>
      </c>
    </row>
    <row r="344" spans="1:7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  <c r="F344" s="62">
        <v>0</v>
      </c>
      <c r="G344" s="62">
        <v>0</v>
      </c>
    </row>
    <row r="345" spans="1:7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  <c r="F345" s="62">
        <v>0</v>
      </c>
      <c r="G345" s="62">
        <v>0</v>
      </c>
    </row>
    <row r="346" spans="1:7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  <c r="F346" s="62">
        <v>0</v>
      </c>
      <c r="G346" s="62">
        <v>0</v>
      </c>
    </row>
    <row r="347" spans="1:7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7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  <c r="F348" s="62">
        <v>0</v>
      </c>
      <c r="G348" s="62">
        <v>0</v>
      </c>
    </row>
    <row r="349" spans="1:7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  <c r="F349" s="62">
        <v>0</v>
      </c>
      <c r="G349" s="62">
        <v>0</v>
      </c>
    </row>
    <row r="350" spans="1:7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  <c r="F350" s="62">
        <v>0</v>
      </c>
      <c r="G350" s="62">
        <v>0</v>
      </c>
    </row>
    <row r="351" spans="1:7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  <c r="F351" s="62">
        <v>0</v>
      </c>
      <c r="G351" s="62">
        <v>0</v>
      </c>
    </row>
    <row r="352" spans="1:7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7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  <c r="F353" s="64">
        <v>0</v>
      </c>
      <c r="G353" s="64">
        <v>0</v>
      </c>
    </row>
    <row r="354" spans="1:7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  <c r="F354" s="64">
        <v>0</v>
      </c>
      <c r="G354" s="64">
        <v>0</v>
      </c>
    </row>
    <row r="355" spans="1:7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  <c r="F355" s="64">
        <v>0</v>
      </c>
      <c r="G355" s="64">
        <v>0</v>
      </c>
    </row>
    <row r="356" spans="1:7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  <c r="F356" s="64">
        <v>0</v>
      </c>
      <c r="G356" s="64">
        <v>0</v>
      </c>
    </row>
    <row r="357" spans="1:7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7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  <c r="F358" s="64">
        <v>0</v>
      </c>
      <c r="G358" s="64">
        <v>0</v>
      </c>
    </row>
    <row r="359" spans="1:7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  <c r="F359" s="64">
        <v>0</v>
      </c>
      <c r="G359" s="64">
        <v>0</v>
      </c>
    </row>
    <row r="360" spans="1:7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  <c r="F360" s="64">
        <v>0</v>
      </c>
      <c r="G360" s="64">
        <v>0</v>
      </c>
    </row>
    <row r="361" spans="1:7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  <c r="F361" s="64">
        <v>0</v>
      </c>
      <c r="G361" s="64">
        <v>0</v>
      </c>
    </row>
    <row r="362" spans="1:7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  <c r="F362" s="64">
        <v>0</v>
      </c>
      <c r="G362" s="64">
        <v>0</v>
      </c>
    </row>
    <row r="363" spans="1:7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  <c r="F363" s="64">
        <v>0</v>
      </c>
      <c r="G363" s="64">
        <v>0</v>
      </c>
    </row>
    <row r="364" spans="1:7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  <c r="F364" s="64">
        <v>0</v>
      </c>
      <c r="G364" s="64">
        <v>0</v>
      </c>
    </row>
    <row r="365" spans="1:7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  <c r="F365" s="64">
        <v>0</v>
      </c>
      <c r="G365" s="64">
        <v>0</v>
      </c>
    </row>
    <row r="366" spans="1:7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  <c r="F366" s="59">
        <v>0</v>
      </c>
      <c r="G366" s="59">
        <v>0</v>
      </c>
    </row>
    <row r="367" spans="1:7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7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  <c r="F368" s="59">
        <v>0</v>
      </c>
      <c r="G368" s="59">
        <v>0</v>
      </c>
    </row>
    <row r="369" spans="1:7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  <c r="F369" s="59">
        <v>0</v>
      </c>
      <c r="G369" s="59">
        <v>0</v>
      </c>
    </row>
    <row r="370" spans="1:7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  <c r="F370" s="65">
        <v>0</v>
      </c>
      <c r="G370" s="65">
        <v>0</v>
      </c>
    </row>
    <row r="371" spans="1:7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7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7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  <c r="F373" s="64">
        <v>0</v>
      </c>
      <c r="G373" s="64">
        <v>0</v>
      </c>
    </row>
    <row r="374" spans="1:7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7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  <c r="F375" s="64">
        <v>0</v>
      </c>
      <c r="G375" s="64">
        <v>0</v>
      </c>
    </row>
    <row r="376" spans="1:7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  <c r="F376" s="64">
        <v>0</v>
      </c>
      <c r="G376" s="64">
        <v>0</v>
      </c>
    </row>
    <row r="377" spans="1:7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  <c r="F377" s="64">
        <v>0</v>
      </c>
      <c r="G377" s="64">
        <v>0</v>
      </c>
    </row>
    <row r="378" spans="1:7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  <c r="F378" s="64">
        <v>0</v>
      </c>
      <c r="G378" s="64">
        <v>0</v>
      </c>
    </row>
    <row r="379" spans="1:7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  <c r="F379" s="64">
        <v>0</v>
      </c>
      <c r="G379" s="64">
        <v>0</v>
      </c>
    </row>
    <row r="380" spans="1:7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  <c r="F380" s="64">
        <v>0</v>
      </c>
      <c r="G380" s="64">
        <v>0</v>
      </c>
    </row>
    <row r="381" spans="1:7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  <c r="F381" s="64">
        <v>0</v>
      </c>
      <c r="G381" s="64">
        <v>0</v>
      </c>
    </row>
    <row r="382" spans="1:7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  <c r="F382" s="64">
        <v>0</v>
      </c>
      <c r="G382" s="64">
        <v>0</v>
      </c>
    </row>
    <row r="383" spans="1:7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  <c r="F383" s="67">
        <v>0</v>
      </c>
      <c r="G383" s="67">
        <v>0</v>
      </c>
    </row>
    <row r="384" spans="1:7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  <c r="F384" s="67">
        <v>0</v>
      </c>
      <c r="G384" s="67">
        <v>0</v>
      </c>
    </row>
    <row r="385" spans="1:7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7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  <c r="F386" s="59">
        <v>0</v>
      </c>
      <c r="G386" s="59">
        <v>0</v>
      </c>
    </row>
    <row r="387" spans="1:7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  <c r="F387" s="59">
        <v>0</v>
      </c>
      <c r="G387" s="59">
        <v>0</v>
      </c>
    </row>
    <row r="388" spans="1:7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  <c r="F388" s="59">
        <v>0</v>
      </c>
      <c r="G388" s="59">
        <v>0</v>
      </c>
    </row>
    <row r="389" spans="1:7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  <c r="F389" s="59">
        <v>0</v>
      </c>
      <c r="G389" s="59">
        <v>0</v>
      </c>
    </row>
    <row r="390" spans="1:7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  <c r="F390" s="59">
        <v>0</v>
      </c>
      <c r="G390" s="59">
        <v>0</v>
      </c>
    </row>
    <row r="391" spans="1:7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  <c r="F391" s="59">
        <v>0</v>
      </c>
      <c r="G391" s="59">
        <v>0</v>
      </c>
    </row>
    <row r="392" spans="1:7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  <c r="F392" s="59">
        <v>0</v>
      </c>
      <c r="G392" s="59">
        <v>0</v>
      </c>
    </row>
    <row r="393" spans="1:7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  <c r="F393" s="59">
        <v>0</v>
      </c>
      <c r="G393" s="59">
        <v>0</v>
      </c>
    </row>
    <row r="394" spans="1:7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  <c r="F394" s="59">
        <v>0</v>
      </c>
      <c r="G394" s="59">
        <v>0</v>
      </c>
    </row>
    <row r="395" spans="1:7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7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  <c r="F396" s="59">
        <v>0</v>
      </c>
      <c r="G396" s="59">
        <v>0</v>
      </c>
    </row>
    <row r="397" spans="1:7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  <c r="F397" s="59">
        <v>0</v>
      </c>
      <c r="G397" s="59">
        <v>0</v>
      </c>
    </row>
    <row r="398" spans="1:7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  <c r="F398" s="59">
        <v>0</v>
      </c>
      <c r="G398" s="59">
        <v>0</v>
      </c>
    </row>
    <row r="399" spans="1:7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  <c r="F399" s="59">
        <v>0</v>
      </c>
      <c r="G399" s="59">
        <v>0</v>
      </c>
    </row>
    <row r="400" spans="1:7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  <c r="F400" s="59">
        <v>0</v>
      </c>
      <c r="G400" s="59">
        <v>0</v>
      </c>
    </row>
    <row r="401" spans="1:7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  <c r="F401" s="59">
        <v>0</v>
      </c>
      <c r="G401" s="59">
        <v>0</v>
      </c>
    </row>
    <row r="402" spans="1:7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  <c r="F402" s="59">
        <v>0</v>
      </c>
      <c r="G402" s="59">
        <v>0</v>
      </c>
    </row>
    <row r="403" spans="1:7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  <c r="F403" s="59">
        <v>0</v>
      </c>
      <c r="G403" s="59">
        <v>0</v>
      </c>
    </row>
    <row r="404" spans="1:7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  <c r="F404" s="59">
        <v>0</v>
      </c>
      <c r="G404" s="59">
        <v>0</v>
      </c>
    </row>
    <row r="405" spans="1:7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7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  <c r="F406" s="59">
        <v>0</v>
      </c>
      <c r="G406" s="59">
        <v>0</v>
      </c>
    </row>
    <row r="407" spans="1:7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  <c r="F407" s="59">
        <v>0</v>
      </c>
      <c r="G407" s="59">
        <v>0</v>
      </c>
    </row>
    <row r="408" spans="1:7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  <c r="F408" s="59">
        <v>0</v>
      </c>
      <c r="G408" s="59">
        <v>0</v>
      </c>
    </row>
    <row r="409" spans="1:7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  <c r="F409" s="59">
        <v>0</v>
      </c>
      <c r="G409" s="59">
        <v>0</v>
      </c>
    </row>
    <row r="410" spans="1:7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7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  <c r="F411" s="59">
        <v>0</v>
      </c>
      <c r="G411" s="59">
        <v>0</v>
      </c>
    </row>
    <row r="412" spans="1:7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  <c r="F412" s="59">
        <v>0</v>
      </c>
      <c r="G412" s="59">
        <v>0</v>
      </c>
    </row>
    <row r="413" spans="1:7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  <c r="F413" s="59">
        <v>0</v>
      </c>
      <c r="G413" s="59">
        <v>0</v>
      </c>
    </row>
    <row r="414" spans="1:7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  <c r="F414" s="59">
        <v>0</v>
      </c>
      <c r="G414" s="59">
        <v>0</v>
      </c>
    </row>
    <row r="415" spans="1:7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7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  <c r="F416" s="59">
        <v>0</v>
      </c>
      <c r="G416" s="59">
        <v>0</v>
      </c>
    </row>
    <row r="417" spans="1:7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  <c r="F417" s="59">
        <v>0</v>
      </c>
      <c r="G417" s="59">
        <v>0</v>
      </c>
    </row>
    <row r="418" spans="1:7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  <c r="F418" s="59">
        <v>0</v>
      </c>
      <c r="G418" s="59">
        <v>0</v>
      </c>
    </row>
    <row r="419" spans="1:7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  <c r="F419" s="59">
        <v>0</v>
      </c>
      <c r="G419" s="59">
        <v>0</v>
      </c>
    </row>
    <row r="420" spans="1:7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  <c r="F420" s="59">
        <v>0</v>
      </c>
      <c r="G420" s="59">
        <v>0</v>
      </c>
    </row>
    <row r="421" spans="1:7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  <c r="F421" s="59">
        <v>0</v>
      </c>
      <c r="G421" s="59">
        <v>0</v>
      </c>
    </row>
    <row r="422" spans="1:7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  <c r="F422" s="59">
        <v>0</v>
      </c>
      <c r="G422" s="59">
        <v>0</v>
      </c>
    </row>
    <row r="423" spans="1:7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  <c r="F423" s="59">
        <v>0</v>
      </c>
      <c r="G423" s="59">
        <v>0</v>
      </c>
    </row>
    <row r="424" spans="1:7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7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  <c r="F425" s="59">
        <v>0</v>
      </c>
      <c r="G425" s="59">
        <v>0</v>
      </c>
    </row>
    <row r="426" spans="1:7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  <c r="F426" s="59">
        <v>0</v>
      </c>
      <c r="G426" s="59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Đovana Kurešić | AZOP</cp:lastModifiedBy>
  <cp:lastPrinted>2026-01-29T12:27:17Z</cp:lastPrinted>
  <dcterms:created xsi:type="dcterms:W3CDTF">2026-01-27T13:48:32Z</dcterms:created>
  <dcterms:modified xsi:type="dcterms:W3CDTF">2026-01-29T14:33:51Z</dcterms:modified>
</cp:coreProperties>
</file>